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DATA D\5. PHỤ TRỘI\2016-2017\"/>
    </mc:Choice>
  </mc:AlternateContent>
  <bookViews>
    <workbookView xWindow="0" yWindow="0" windowWidth="23040" windowHeight="10296" activeTab="1"/>
  </bookViews>
  <sheets>
    <sheet name="CÔNG THỨC 1" sheetId="2" r:id="rId1"/>
    <sheet name="CÔNG THỨC 2" sheetId="4" r:id="rId2"/>
    <sheet name="CÔNG THỨC 2 (2)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2" l="1"/>
  <c r="I185" i="2" l="1"/>
  <c r="G185" i="2"/>
  <c r="E185" i="2"/>
  <c r="C185" i="2"/>
  <c r="A185" i="2"/>
  <c r="I142" i="2"/>
  <c r="G142" i="2"/>
  <c r="E142" i="2"/>
  <c r="C142" i="2"/>
  <c r="A142" i="2"/>
  <c r="I99" i="2"/>
  <c r="G99" i="2"/>
  <c r="E99" i="2"/>
  <c r="C99" i="2"/>
  <c r="A99" i="2"/>
  <c r="I56" i="2"/>
  <c r="G56" i="2"/>
  <c r="E56" i="2"/>
  <c r="C56" i="2"/>
  <c r="A56" i="2"/>
  <c r="G200" i="5" l="1"/>
  <c r="H179" i="5"/>
  <c r="F179" i="5"/>
  <c r="G157" i="5"/>
  <c r="H136" i="5"/>
  <c r="F136" i="5"/>
  <c r="G114" i="5"/>
  <c r="H93" i="5"/>
  <c r="F93" i="5"/>
  <c r="G71" i="5"/>
  <c r="I65" i="5"/>
  <c r="H50" i="5"/>
  <c r="F50" i="5"/>
  <c r="G200" i="4" l="1"/>
  <c r="J192" i="4"/>
  <c r="D191" i="4"/>
  <c r="I190" i="4"/>
  <c r="E190" i="4"/>
  <c r="E191" i="4" s="1"/>
  <c r="D190" i="4"/>
  <c r="I194" i="4"/>
  <c r="F190" i="4"/>
  <c r="H179" i="4"/>
  <c r="F179" i="4"/>
  <c r="G157" i="4"/>
  <c r="D149" i="4"/>
  <c r="D148" i="4"/>
  <c r="F147" i="4"/>
  <c r="F148" i="4" s="1"/>
  <c r="F149" i="4" s="1"/>
  <c r="D147" i="4"/>
  <c r="I147" i="4"/>
  <c r="E147" i="4"/>
  <c r="H136" i="4"/>
  <c r="F136" i="4"/>
  <c r="G114" i="4"/>
  <c r="I106" i="4"/>
  <c r="D106" i="4"/>
  <c r="D105" i="4"/>
  <c r="I104" i="4"/>
  <c r="I105" i="4" s="1"/>
  <c r="E104" i="4"/>
  <c r="E105" i="4" s="1"/>
  <c r="D104" i="4"/>
  <c r="I108" i="4"/>
  <c r="F104" i="4"/>
  <c r="F105" i="4" s="1"/>
  <c r="F106" i="4" s="1"/>
  <c r="G103" i="4"/>
  <c r="H103" i="4" s="1"/>
  <c r="H93" i="4"/>
  <c r="F93" i="4"/>
  <c r="G71" i="4"/>
  <c r="D63" i="4"/>
  <c r="I62" i="4"/>
  <c r="E62" i="4"/>
  <c r="D62" i="4"/>
  <c r="F61" i="4"/>
  <c r="F62" i="4" s="1"/>
  <c r="F63" i="4" s="1"/>
  <c r="D61" i="4"/>
  <c r="I63" i="4"/>
  <c r="G60" i="4"/>
  <c r="H60" i="4" s="1"/>
  <c r="E63" i="4"/>
  <c r="D53" i="4"/>
  <c r="D96" i="4" s="1"/>
  <c r="D139" i="4" s="1"/>
  <c r="D182" i="4" s="1"/>
  <c r="D52" i="4"/>
  <c r="D95" i="4" s="1"/>
  <c r="H50" i="4"/>
  <c r="F50" i="4"/>
  <c r="G32" i="4"/>
  <c r="C24" i="4"/>
  <c r="I21" i="4"/>
  <c r="E18" i="4"/>
  <c r="D18" i="4"/>
  <c r="I17" i="4"/>
  <c r="I18" i="4" s="1"/>
  <c r="F17" i="4"/>
  <c r="F18" i="4" s="1"/>
  <c r="E17" i="4"/>
  <c r="D17" i="4"/>
  <c r="G16" i="4"/>
  <c r="H16" i="4" s="1"/>
  <c r="H179" i="2"/>
  <c r="H136" i="2"/>
  <c r="H93" i="2"/>
  <c r="H50" i="2"/>
  <c r="F179" i="2"/>
  <c r="F136" i="2"/>
  <c r="F93" i="2"/>
  <c r="F50" i="2"/>
  <c r="G17" i="4" l="1"/>
  <c r="H17" i="4" s="1"/>
  <c r="G189" i="4"/>
  <c r="H189" i="4" s="1"/>
  <c r="J189" i="4" s="1"/>
  <c r="G63" i="4"/>
  <c r="H63" i="4" s="1"/>
  <c r="J63" i="4" s="1"/>
  <c r="G62" i="4"/>
  <c r="H62" i="4" s="1"/>
  <c r="J103" i="4"/>
  <c r="E106" i="4"/>
  <c r="G106" i="4" s="1"/>
  <c r="H106" i="4" s="1"/>
  <c r="J106" i="4" s="1"/>
  <c r="G105" i="4"/>
  <c r="H105" i="4" s="1"/>
  <c r="J105" i="4" s="1"/>
  <c r="E148" i="4"/>
  <c r="G147" i="4"/>
  <c r="H147" i="4" s="1"/>
  <c r="J147" i="4" s="1"/>
  <c r="G18" i="4"/>
  <c r="H18" i="4" s="1"/>
  <c r="H21" i="4" s="1"/>
  <c r="H23" i="4" s="1"/>
  <c r="J16" i="4"/>
  <c r="J62" i="4"/>
  <c r="J17" i="4"/>
  <c r="F191" i="4"/>
  <c r="G191" i="4" s="1"/>
  <c r="G190" i="4"/>
  <c r="G119" i="4"/>
  <c r="D138" i="4"/>
  <c r="C111" i="4"/>
  <c r="I151" i="4"/>
  <c r="E61" i="4"/>
  <c r="G61" i="4" s="1"/>
  <c r="H61" i="4" s="1"/>
  <c r="H65" i="4" s="1"/>
  <c r="H67" i="4" s="1"/>
  <c r="I61" i="4"/>
  <c r="C68" i="4"/>
  <c r="I149" i="4"/>
  <c r="I191" i="4"/>
  <c r="I65" i="4"/>
  <c r="G104" i="4"/>
  <c r="H104" i="4" s="1"/>
  <c r="G146" i="4"/>
  <c r="H146" i="4" s="1"/>
  <c r="J146" i="4" s="1"/>
  <c r="I148" i="4"/>
  <c r="G76" i="4"/>
  <c r="J60" i="4"/>
  <c r="D53" i="2"/>
  <c r="D96" i="2" s="1"/>
  <c r="D139" i="2" s="1"/>
  <c r="D182" i="2" s="1"/>
  <c r="I189" i="2"/>
  <c r="F189" i="2"/>
  <c r="E189" i="2"/>
  <c r="I146" i="2"/>
  <c r="F146" i="2"/>
  <c r="E146" i="2"/>
  <c r="I103" i="2"/>
  <c r="F103" i="2"/>
  <c r="E103" i="2"/>
  <c r="I60" i="2"/>
  <c r="F60" i="2"/>
  <c r="G200" i="2"/>
  <c r="G157" i="2"/>
  <c r="G114" i="2"/>
  <c r="G71" i="2"/>
  <c r="H190" i="4" l="1"/>
  <c r="H191" i="4" s="1"/>
  <c r="J191" i="4" s="1"/>
  <c r="J65" i="5"/>
  <c r="H65" i="5"/>
  <c r="J18" i="4"/>
  <c r="J21" i="4" s="1"/>
  <c r="H108" i="4"/>
  <c r="H110" i="4" s="1"/>
  <c r="C154" i="4"/>
  <c r="G162" i="4"/>
  <c r="D181" i="4"/>
  <c r="J104" i="4"/>
  <c r="J190" i="4"/>
  <c r="G148" i="4"/>
  <c r="H148" i="4" s="1"/>
  <c r="J148" i="4" s="1"/>
  <c r="E149" i="4"/>
  <c r="G149" i="4" s="1"/>
  <c r="H149" i="4" s="1"/>
  <c r="J149" i="4" s="1"/>
  <c r="J108" i="4"/>
  <c r="H111" i="4" s="1"/>
  <c r="J61" i="4"/>
  <c r="J65" i="4" s="1"/>
  <c r="H68" i="4" s="1"/>
  <c r="F147" i="2"/>
  <c r="F148" i="2" s="1"/>
  <c r="F149" i="2" s="1"/>
  <c r="F190" i="2"/>
  <c r="F191" i="2" s="1"/>
  <c r="F104" i="2"/>
  <c r="F105" i="2" s="1"/>
  <c r="F106" i="2" s="1"/>
  <c r="F61" i="2"/>
  <c r="F62" i="2" s="1"/>
  <c r="F63" i="2" s="1"/>
  <c r="F17" i="2"/>
  <c r="F18" i="2" s="1"/>
  <c r="E147" i="2"/>
  <c r="E148" i="2" s="1"/>
  <c r="E149" i="2" s="1"/>
  <c r="I17" i="2"/>
  <c r="I18" i="2" s="1"/>
  <c r="I190" i="2"/>
  <c r="I191" i="2" s="1"/>
  <c r="I148" i="2"/>
  <c r="I104" i="2"/>
  <c r="I105" i="2" s="1"/>
  <c r="I62" i="2"/>
  <c r="E190" i="2"/>
  <c r="E191" i="2" s="1"/>
  <c r="E104" i="2"/>
  <c r="E105" i="2" s="1"/>
  <c r="E106" i="2" s="1"/>
  <c r="E62" i="2"/>
  <c r="E17" i="2"/>
  <c r="H194" i="4" l="1"/>
  <c r="H196" i="4" s="1"/>
  <c r="J194" i="4"/>
  <c r="H197" i="4" s="1"/>
  <c r="J151" i="4"/>
  <c r="H154" i="4" s="1"/>
  <c r="H151" i="4"/>
  <c r="H153" i="4" s="1"/>
  <c r="H24" i="4"/>
  <c r="G205" i="4"/>
  <c r="C197" i="4"/>
  <c r="I63" i="2"/>
  <c r="I61" i="2"/>
  <c r="I106" i="2"/>
  <c r="I147" i="2"/>
  <c r="E61" i="2"/>
  <c r="G61" i="2" s="1"/>
  <c r="I149" i="2"/>
  <c r="G191" i="2"/>
  <c r="E63" i="2"/>
  <c r="G63" i="2" s="1"/>
  <c r="E18" i="2"/>
  <c r="G18" i="2" s="1"/>
  <c r="G32" i="2"/>
  <c r="I194" i="2"/>
  <c r="J192" i="2"/>
  <c r="G190" i="2"/>
  <c r="D190" i="2"/>
  <c r="D191" i="2" s="1"/>
  <c r="G189" i="2"/>
  <c r="H189" i="2" s="1"/>
  <c r="H190" i="2" s="1"/>
  <c r="I151" i="2"/>
  <c r="G149" i="2"/>
  <c r="D149" i="2"/>
  <c r="G148" i="2"/>
  <c r="D148" i="2"/>
  <c r="G147" i="2"/>
  <c r="D147" i="2"/>
  <c r="G146" i="2"/>
  <c r="H146" i="2" s="1"/>
  <c r="I108" i="2"/>
  <c r="G106" i="2"/>
  <c r="D106" i="2"/>
  <c r="G105" i="2"/>
  <c r="D105" i="2"/>
  <c r="G104" i="2"/>
  <c r="D104" i="2"/>
  <c r="G103" i="2"/>
  <c r="H103" i="2" s="1"/>
  <c r="I65" i="2"/>
  <c r="D63" i="2"/>
  <c r="G62" i="2"/>
  <c r="D62" i="2"/>
  <c r="D61" i="2"/>
  <c r="G60" i="2"/>
  <c r="H60" i="2" s="1"/>
  <c r="I21" i="2"/>
  <c r="D18" i="2"/>
  <c r="G17" i="2"/>
  <c r="D17" i="2"/>
  <c r="G16" i="2"/>
  <c r="H16" i="2" s="1"/>
  <c r="J216" i="4" l="1"/>
  <c r="H62" i="2"/>
  <c r="J62" i="2" s="1"/>
  <c r="H17" i="2"/>
  <c r="J17" i="2" s="1"/>
  <c r="H148" i="2"/>
  <c r="J148" i="2" s="1"/>
  <c r="H105" i="2"/>
  <c r="J105" i="2" s="1"/>
  <c r="H18" i="2"/>
  <c r="J18" i="2" s="1"/>
  <c r="H63" i="2"/>
  <c r="J63" i="2" s="1"/>
  <c r="H104" i="2"/>
  <c r="J104" i="2" s="1"/>
  <c r="H147" i="2"/>
  <c r="J147" i="2" s="1"/>
  <c r="H61" i="2"/>
  <c r="J61" i="2" s="1"/>
  <c r="H106" i="2"/>
  <c r="J106" i="2" s="1"/>
  <c r="H149" i="2"/>
  <c r="J149" i="2" s="1"/>
  <c r="J190" i="2"/>
  <c r="H191" i="2"/>
  <c r="J191" i="2" s="1"/>
  <c r="D52" i="2"/>
  <c r="C68" i="2" s="1"/>
  <c r="C24" i="2"/>
  <c r="J189" i="2"/>
  <c r="H194" i="2"/>
  <c r="H196" i="2" s="1"/>
  <c r="J146" i="2"/>
  <c r="J103" i="2"/>
  <c r="J60" i="2"/>
  <c r="J16" i="2"/>
  <c r="H21" i="2" l="1"/>
  <c r="H23" i="2" s="1"/>
  <c r="H65" i="2"/>
  <c r="H67" i="2" s="1"/>
  <c r="J65" i="2"/>
  <c r="H68" i="2" s="1"/>
  <c r="J194" i="2"/>
  <c r="H197" i="2" s="1"/>
  <c r="J21" i="2"/>
  <c r="J108" i="2"/>
  <c r="H111" i="2" s="1"/>
  <c r="J151" i="2"/>
  <c r="H154" i="2" s="1"/>
  <c r="H151" i="2"/>
  <c r="H153" i="2" s="1"/>
  <c r="H108" i="2"/>
  <c r="H110" i="2" s="1"/>
  <c r="G76" i="2"/>
  <c r="D95" i="2"/>
  <c r="H24" i="2" l="1"/>
  <c r="J217" i="2"/>
  <c r="G119" i="2"/>
  <c r="D138" i="2"/>
  <c r="C111" i="2"/>
  <c r="G162" i="2" l="1"/>
  <c r="D181" i="2"/>
  <c r="C154" i="2"/>
  <c r="G205" i="2" l="1"/>
  <c r="C197" i="2"/>
</calcChain>
</file>

<file path=xl/sharedStrings.xml><?xml version="1.0" encoding="utf-8"?>
<sst xmlns="http://schemas.openxmlformats.org/spreadsheetml/2006/main" count="750" uniqueCount="68">
  <si>
    <t>STT</t>
  </si>
  <si>
    <t>Tuần lễ</t>
  </si>
  <si>
    <t>Lớp dạy</t>
  </si>
  <si>
    <t>Số giờ 
tiêu chuẩn</t>
  </si>
  <si>
    <t>Tổng số giờ thực dạy</t>
  </si>
  <si>
    <t>Số giờ dạy</t>
  </si>
  <si>
    <t>Số giờ
K. nhiệm</t>
  </si>
  <si>
    <t>Tổng cộng</t>
  </si>
  <si>
    <t>Số giờ
vượt                  
Tiêu chuẩn</t>
  </si>
  <si>
    <t>T. lương
dạy thêm
1 giờ</t>
  </si>
  <si>
    <t>Tổng số tiền</t>
  </si>
  <si>
    <t>TRƯỜNG THCS AN NHƠN TÂY</t>
  </si>
  <si>
    <t>CỘNG HÒA XÃ HỘI CHỦ NGHĨA VIỆT NAM</t>
  </si>
  <si>
    <t>Độc lập - Tự do - Hạnh phúc</t>
  </si>
  <si>
    <t>BẢNG CHIẾT TÍNH GIỜ DẠY THÊM</t>
  </si>
  <si>
    <t>Xác nhận:</t>
  </si>
  <si>
    <t xml:space="preserve">Anh, Chị: </t>
  </si>
  <si>
    <t>đã dạy đủ số tiết.</t>
  </si>
  <si>
    <t xml:space="preserve">Tổng số tiết: </t>
  </si>
  <si>
    <t>Thành tiền:</t>
  </si>
  <si>
    <t>Giáo viên ký tên</t>
  </si>
  <si>
    <t>1.150.000 x (Hệ số lương + Phụ cấp) x 150%</t>
  </si>
  <si>
    <t>Số giờ tiêu chuẩn trong 1 tháng</t>
  </si>
  <si>
    <t xml:space="preserve">Ghi chú: * Tiền lương dạy thêm 1 giờ = </t>
  </si>
  <si>
    <t xml:space="preserve">               * Số giờ tiêu chuẩn tháng = </t>
  </si>
  <si>
    <t>Số giờ tiêu chuẩn tuần x 26 ngày tháng</t>
  </si>
  <si>
    <t>6 ( Số ngày trong tuần)</t>
  </si>
  <si>
    <t xml:space="preserve">               * Áp dụng cho các trường THPT (Cấp 3) và THCS (Cấp 2)</t>
  </si>
  <si>
    <t>…………………………………………………………………..</t>
  </si>
  <si>
    <t>(Ghi bằng chữ):………………………………………………….</t>
  </si>
  <si>
    <t>Giáo viên:</t>
  </si>
  <si>
    <t>Môn dạy:</t>
  </si>
  <si>
    <t>Tháng:</t>
  </si>
  <si>
    <t>Học kỳ:</t>
  </si>
  <si>
    <t xml:space="preserve">Năm: </t>
  </si>
  <si>
    <t>Hệ số lương:
3.34</t>
  </si>
  <si>
    <t>HS PC Chức vụ:
0.35</t>
  </si>
  <si>
    <t>PC ưu đãi:
1.107</t>
  </si>
  <si>
    <t>PC thâm niên:
0.434</t>
  </si>
  <si>
    <t>Tổng cộng:
5.232</t>
  </si>
  <si>
    <t>ỦY BAN NHÂN DÂN HUYỆN CỦ CHI</t>
  </si>
  <si>
    <t>Mẫu 1/PT</t>
  </si>
  <si>
    <t xml:space="preserve">TỔNG CỘNG </t>
  </si>
  <si>
    <t>Võ Thanh Bình</t>
  </si>
  <si>
    <t>Ngày……..tháng…….năm 2017</t>
  </si>
  <si>
    <t>P. Hiệu trưởng</t>
  </si>
  <si>
    <t>2016-2017</t>
  </si>
  <si>
    <t>02/01/2017 
đến 06/01/2017</t>
  </si>
  <si>
    <t>09/01/2017 
đến 13/01/2017</t>
  </si>
  <si>
    <t>16/01/2017 
đến 20/01/2017</t>
  </si>
  <si>
    <t>06/02/2017 
đến 10/02/2017</t>
  </si>
  <si>
    <t>13/02/2017 
đến 17/02/2017</t>
  </si>
  <si>
    <t>20/02/2017 
đến 24/02/2017</t>
  </si>
  <si>
    <t>27/02/2017 
đến 03/03/2017</t>
  </si>
  <si>
    <t>06/03/2017 
đến 10/03/2017</t>
  </si>
  <si>
    <t>13/03/2017 
đến 17/03/2017</t>
  </si>
  <si>
    <t>20/03/2017 
đến 24/03/2017</t>
  </si>
  <si>
    <t>27/03/2017 
đến 31/03/2017</t>
  </si>
  <si>
    <t>03/04/2017 
đến 07/04/2017</t>
  </si>
  <si>
    <t>10/04/2017 
đến 14/04/2017</t>
  </si>
  <si>
    <t>17/04/2017 
đến 21/04/2017</t>
  </si>
  <si>
    <t>24/04/2017 
đến 28/04/2017</t>
  </si>
  <si>
    <t>01/05/2017 
đến 05/05/2017</t>
  </si>
  <si>
    <t>08/05/2017 
đến 12/05/2017</t>
  </si>
  <si>
    <t>Số giờ vượt tiêu chuẩn</t>
  </si>
  <si>
    <t>15/05/2017 
đến 19/05/2017</t>
  </si>
  <si>
    <t>Ngày 04 tháng  05 năm 2017</t>
  </si>
  <si>
    <t>Ngày….. tháng …..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</si>
</sst>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3" fontId="6" fillId="0" borderId="0" xfId="0" applyNumberFormat="1" applyFont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6958</xdr:colOff>
      <xdr:row>1</xdr:row>
      <xdr:rowOff>196133</xdr:rowOff>
    </xdr:from>
    <xdr:to>
      <xdr:col>3</xdr:col>
      <xdr:colOff>320040</xdr:colOff>
      <xdr:row>1</xdr:row>
      <xdr:rowOff>196133</xdr:rowOff>
    </xdr:to>
    <xdr:cxnSp macro="">
      <xdr:nvCxnSpPr>
        <xdr:cNvPr id="14" name="Straight Connector 13"/>
        <xdr:cNvCxnSpPr/>
      </xdr:nvCxnSpPr>
      <xdr:spPr>
        <a:xfrm>
          <a:off x="403198" y="39425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2</xdr:row>
      <xdr:rowOff>14247</xdr:rowOff>
    </xdr:from>
    <xdr:to>
      <xdr:col>9</xdr:col>
      <xdr:colOff>137160</xdr:colOff>
      <xdr:row>2</xdr:row>
      <xdr:rowOff>14247</xdr:rowOff>
    </xdr:to>
    <xdr:cxnSp macro="">
      <xdr:nvCxnSpPr>
        <xdr:cNvPr id="15" name="Straight Connector 14"/>
        <xdr:cNvCxnSpPr/>
      </xdr:nvCxnSpPr>
      <xdr:spPr>
        <a:xfrm>
          <a:off x="4359966" y="41048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34</xdr:row>
      <xdr:rowOff>102373</xdr:rowOff>
    </xdr:from>
    <xdr:to>
      <xdr:col>7</xdr:col>
      <xdr:colOff>384645</xdr:colOff>
      <xdr:row>34</xdr:row>
      <xdr:rowOff>102373</xdr:rowOff>
    </xdr:to>
    <xdr:cxnSp macro="">
      <xdr:nvCxnSpPr>
        <xdr:cNvPr id="16" name="Straight Connector 15"/>
        <xdr:cNvCxnSpPr/>
      </xdr:nvCxnSpPr>
      <xdr:spPr>
        <a:xfrm>
          <a:off x="2685886" y="76233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38</xdr:row>
      <xdr:rowOff>99392</xdr:rowOff>
    </xdr:from>
    <xdr:to>
      <xdr:col>7</xdr:col>
      <xdr:colOff>289892</xdr:colOff>
      <xdr:row>38</xdr:row>
      <xdr:rowOff>99392</xdr:rowOff>
    </xdr:to>
    <xdr:cxnSp macro="">
      <xdr:nvCxnSpPr>
        <xdr:cNvPr id="17" name="Straight Connector 16"/>
        <xdr:cNvCxnSpPr/>
      </xdr:nvCxnSpPr>
      <xdr:spPr>
        <a:xfrm>
          <a:off x="2591133" y="83213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6958</xdr:colOff>
      <xdr:row>45</xdr:row>
      <xdr:rowOff>196133</xdr:rowOff>
    </xdr:from>
    <xdr:to>
      <xdr:col>3</xdr:col>
      <xdr:colOff>320040</xdr:colOff>
      <xdr:row>45</xdr:row>
      <xdr:rowOff>196133</xdr:rowOff>
    </xdr:to>
    <xdr:cxnSp macro="">
      <xdr:nvCxnSpPr>
        <xdr:cNvPr id="18" name="Straight Connector 17"/>
        <xdr:cNvCxnSpPr/>
      </xdr:nvCxnSpPr>
      <xdr:spPr>
        <a:xfrm>
          <a:off x="403198" y="39425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46</xdr:row>
      <xdr:rowOff>14247</xdr:rowOff>
    </xdr:from>
    <xdr:to>
      <xdr:col>9</xdr:col>
      <xdr:colOff>137160</xdr:colOff>
      <xdr:row>46</xdr:row>
      <xdr:rowOff>14247</xdr:rowOff>
    </xdr:to>
    <xdr:cxnSp macro="">
      <xdr:nvCxnSpPr>
        <xdr:cNvPr id="19" name="Straight Connector 18"/>
        <xdr:cNvCxnSpPr/>
      </xdr:nvCxnSpPr>
      <xdr:spPr>
        <a:xfrm>
          <a:off x="4359966" y="41048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78</xdr:row>
      <xdr:rowOff>102373</xdr:rowOff>
    </xdr:from>
    <xdr:to>
      <xdr:col>7</xdr:col>
      <xdr:colOff>384645</xdr:colOff>
      <xdr:row>78</xdr:row>
      <xdr:rowOff>102373</xdr:rowOff>
    </xdr:to>
    <xdr:cxnSp macro="">
      <xdr:nvCxnSpPr>
        <xdr:cNvPr id="20" name="Straight Connector 19"/>
        <xdr:cNvCxnSpPr/>
      </xdr:nvCxnSpPr>
      <xdr:spPr>
        <a:xfrm>
          <a:off x="2685886" y="76233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82</xdr:row>
      <xdr:rowOff>99392</xdr:rowOff>
    </xdr:from>
    <xdr:to>
      <xdr:col>7</xdr:col>
      <xdr:colOff>289892</xdr:colOff>
      <xdr:row>82</xdr:row>
      <xdr:rowOff>99392</xdr:rowOff>
    </xdr:to>
    <xdr:cxnSp macro="">
      <xdr:nvCxnSpPr>
        <xdr:cNvPr id="21" name="Straight Connector 20"/>
        <xdr:cNvCxnSpPr/>
      </xdr:nvCxnSpPr>
      <xdr:spPr>
        <a:xfrm>
          <a:off x="2591133" y="83213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6958</xdr:colOff>
      <xdr:row>88</xdr:row>
      <xdr:rowOff>196133</xdr:rowOff>
    </xdr:from>
    <xdr:to>
      <xdr:col>3</xdr:col>
      <xdr:colOff>320040</xdr:colOff>
      <xdr:row>88</xdr:row>
      <xdr:rowOff>196133</xdr:rowOff>
    </xdr:to>
    <xdr:cxnSp macro="">
      <xdr:nvCxnSpPr>
        <xdr:cNvPr id="22" name="Straight Connector 21"/>
        <xdr:cNvCxnSpPr/>
      </xdr:nvCxnSpPr>
      <xdr:spPr>
        <a:xfrm>
          <a:off x="403198" y="39425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89</xdr:row>
      <xdr:rowOff>14247</xdr:rowOff>
    </xdr:from>
    <xdr:to>
      <xdr:col>9</xdr:col>
      <xdr:colOff>137160</xdr:colOff>
      <xdr:row>89</xdr:row>
      <xdr:rowOff>14247</xdr:rowOff>
    </xdr:to>
    <xdr:cxnSp macro="">
      <xdr:nvCxnSpPr>
        <xdr:cNvPr id="23" name="Straight Connector 22"/>
        <xdr:cNvCxnSpPr/>
      </xdr:nvCxnSpPr>
      <xdr:spPr>
        <a:xfrm>
          <a:off x="4359966" y="41048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121</xdr:row>
      <xdr:rowOff>102373</xdr:rowOff>
    </xdr:from>
    <xdr:to>
      <xdr:col>7</xdr:col>
      <xdr:colOff>384645</xdr:colOff>
      <xdr:row>121</xdr:row>
      <xdr:rowOff>102373</xdr:rowOff>
    </xdr:to>
    <xdr:cxnSp macro="">
      <xdr:nvCxnSpPr>
        <xdr:cNvPr id="24" name="Straight Connector 23"/>
        <xdr:cNvCxnSpPr/>
      </xdr:nvCxnSpPr>
      <xdr:spPr>
        <a:xfrm>
          <a:off x="2685886" y="76233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125</xdr:row>
      <xdr:rowOff>99392</xdr:rowOff>
    </xdr:from>
    <xdr:to>
      <xdr:col>7</xdr:col>
      <xdr:colOff>289892</xdr:colOff>
      <xdr:row>125</xdr:row>
      <xdr:rowOff>99392</xdr:rowOff>
    </xdr:to>
    <xdr:cxnSp macro="">
      <xdr:nvCxnSpPr>
        <xdr:cNvPr id="25" name="Straight Connector 24"/>
        <xdr:cNvCxnSpPr/>
      </xdr:nvCxnSpPr>
      <xdr:spPr>
        <a:xfrm>
          <a:off x="2591133" y="83213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6958</xdr:colOff>
      <xdr:row>131</xdr:row>
      <xdr:rowOff>196133</xdr:rowOff>
    </xdr:from>
    <xdr:to>
      <xdr:col>3</xdr:col>
      <xdr:colOff>320040</xdr:colOff>
      <xdr:row>131</xdr:row>
      <xdr:rowOff>196133</xdr:rowOff>
    </xdr:to>
    <xdr:cxnSp macro="">
      <xdr:nvCxnSpPr>
        <xdr:cNvPr id="26" name="Straight Connector 25"/>
        <xdr:cNvCxnSpPr/>
      </xdr:nvCxnSpPr>
      <xdr:spPr>
        <a:xfrm>
          <a:off x="403198" y="39425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132</xdr:row>
      <xdr:rowOff>14247</xdr:rowOff>
    </xdr:from>
    <xdr:to>
      <xdr:col>9</xdr:col>
      <xdr:colOff>137160</xdr:colOff>
      <xdr:row>132</xdr:row>
      <xdr:rowOff>14247</xdr:rowOff>
    </xdr:to>
    <xdr:cxnSp macro="">
      <xdr:nvCxnSpPr>
        <xdr:cNvPr id="27" name="Straight Connector 26"/>
        <xdr:cNvCxnSpPr/>
      </xdr:nvCxnSpPr>
      <xdr:spPr>
        <a:xfrm>
          <a:off x="4359966" y="41048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164</xdr:row>
      <xdr:rowOff>102373</xdr:rowOff>
    </xdr:from>
    <xdr:to>
      <xdr:col>7</xdr:col>
      <xdr:colOff>384645</xdr:colOff>
      <xdr:row>164</xdr:row>
      <xdr:rowOff>102373</xdr:rowOff>
    </xdr:to>
    <xdr:cxnSp macro="">
      <xdr:nvCxnSpPr>
        <xdr:cNvPr id="28" name="Straight Connector 27"/>
        <xdr:cNvCxnSpPr/>
      </xdr:nvCxnSpPr>
      <xdr:spPr>
        <a:xfrm>
          <a:off x="2685886" y="76233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168</xdr:row>
      <xdr:rowOff>99392</xdr:rowOff>
    </xdr:from>
    <xdr:to>
      <xdr:col>7</xdr:col>
      <xdr:colOff>289892</xdr:colOff>
      <xdr:row>168</xdr:row>
      <xdr:rowOff>99392</xdr:rowOff>
    </xdr:to>
    <xdr:cxnSp macro="">
      <xdr:nvCxnSpPr>
        <xdr:cNvPr id="29" name="Straight Connector 28"/>
        <xdr:cNvCxnSpPr/>
      </xdr:nvCxnSpPr>
      <xdr:spPr>
        <a:xfrm>
          <a:off x="2591133" y="83213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6958</xdr:colOff>
      <xdr:row>174</xdr:row>
      <xdr:rowOff>196133</xdr:rowOff>
    </xdr:from>
    <xdr:to>
      <xdr:col>3</xdr:col>
      <xdr:colOff>320040</xdr:colOff>
      <xdr:row>174</xdr:row>
      <xdr:rowOff>196133</xdr:rowOff>
    </xdr:to>
    <xdr:cxnSp macro="">
      <xdr:nvCxnSpPr>
        <xdr:cNvPr id="30" name="Straight Connector 29"/>
        <xdr:cNvCxnSpPr/>
      </xdr:nvCxnSpPr>
      <xdr:spPr>
        <a:xfrm>
          <a:off x="403198" y="39425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175</xdr:row>
      <xdr:rowOff>14247</xdr:rowOff>
    </xdr:from>
    <xdr:to>
      <xdr:col>9</xdr:col>
      <xdr:colOff>137160</xdr:colOff>
      <xdr:row>175</xdr:row>
      <xdr:rowOff>14247</xdr:rowOff>
    </xdr:to>
    <xdr:cxnSp macro="">
      <xdr:nvCxnSpPr>
        <xdr:cNvPr id="31" name="Straight Connector 30"/>
        <xdr:cNvCxnSpPr/>
      </xdr:nvCxnSpPr>
      <xdr:spPr>
        <a:xfrm>
          <a:off x="4359966" y="41048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207</xdr:row>
      <xdr:rowOff>102373</xdr:rowOff>
    </xdr:from>
    <xdr:to>
      <xdr:col>7</xdr:col>
      <xdr:colOff>384645</xdr:colOff>
      <xdr:row>207</xdr:row>
      <xdr:rowOff>102373</xdr:rowOff>
    </xdr:to>
    <xdr:cxnSp macro="">
      <xdr:nvCxnSpPr>
        <xdr:cNvPr id="32" name="Straight Connector 31"/>
        <xdr:cNvCxnSpPr/>
      </xdr:nvCxnSpPr>
      <xdr:spPr>
        <a:xfrm>
          <a:off x="2685886" y="76233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211</xdr:row>
      <xdr:rowOff>99392</xdr:rowOff>
    </xdr:from>
    <xdr:to>
      <xdr:col>7</xdr:col>
      <xdr:colOff>289892</xdr:colOff>
      <xdr:row>211</xdr:row>
      <xdr:rowOff>99392</xdr:rowOff>
    </xdr:to>
    <xdr:cxnSp macro="">
      <xdr:nvCxnSpPr>
        <xdr:cNvPr id="33" name="Straight Connector 32"/>
        <xdr:cNvCxnSpPr/>
      </xdr:nvCxnSpPr>
      <xdr:spPr>
        <a:xfrm>
          <a:off x="2591133" y="83213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6958</xdr:colOff>
      <xdr:row>1</xdr:row>
      <xdr:rowOff>196133</xdr:rowOff>
    </xdr:from>
    <xdr:to>
      <xdr:col>3</xdr:col>
      <xdr:colOff>320040</xdr:colOff>
      <xdr:row>1</xdr:row>
      <xdr:rowOff>196133</xdr:rowOff>
    </xdr:to>
    <xdr:cxnSp macro="">
      <xdr:nvCxnSpPr>
        <xdr:cNvPr id="2" name="Straight Connector 1"/>
        <xdr:cNvCxnSpPr/>
      </xdr:nvCxnSpPr>
      <xdr:spPr>
        <a:xfrm>
          <a:off x="403198" y="39425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2</xdr:row>
      <xdr:rowOff>14247</xdr:rowOff>
    </xdr:from>
    <xdr:to>
      <xdr:col>9</xdr:col>
      <xdr:colOff>137160</xdr:colOff>
      <xdr:row>2</xdr:row>
      <xdr:rowOff>14247</xdr:rowOff>
    </xdr:to>
    <xdr:cxnSp macro="">
      <xdr:nvCxnSpPr>
        <xdr:cNvPr id="3" name="Straight Connector 2"/>
        <xdr:cNvCxnSpPr/>
      </xdr:nvCxnSpPr>
      <xdr:spPr>
        <a:xfrm>
          <a:off x="4359966" y="41048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34</xdr:row>
      <xdr:rowOff>102373</xdr:rowOff>
    </xdr:from>
    <xdr:to>
      <xdr:col>7</xdr:col>
      <xdr:colOff>384645</xdr:colOff>
      <xdr:row>34</xdr:row>
      <xdr:rowOff>102373</xdr:rowOff>
    </xdr:to>
    <xdr:cxnSp macro="">
      <xdr:nvCxnSpPr>
        <xdr:cNvPr id="4" name="Straight Connector 3"/>
        <xdr:cNvCxnSpPr/>
      </xdr:nvCxnSpPr>
      <xdr:spPr>
        <a:xfrm>
          <a:off x="2685886" y="74709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38</xdr:row>
      <xdr:rowOff>99392</xdr:rowOff>
    </xdr:from>
    <xdr:to>
      <xdr:col>7</xdr:col>
      <xdr:colOff>289892</xdr:colOff>
      <xdr:row>38</xdr:row>
      <xdr:rowOff>99392</xdr:rowOff>
    </xdr:to>
    <xdr:cxnSp macro="">
      <xdr:nvCxnSpPr>
        <xdr:cNvPr id="5" name="Straight Connector 4"/>
        <xdr:cNvCxnSpPr/>
      </xdr:nvCxnSpPr>
      <xdr:spPr>
        <a:xfrm>
          <a:off x="2591133" y="81689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6958</xdr:colOff>
      <xdr:row>45</xdr:row>
      <xdr:rowOff>196133</xdr:rowOff>
    </xdr:from>
    <xdr:to>
      <xdr:col>3</xdr:col>
      <xdr:colOff>320040</xdr:colOff>
      <xdr:row>45</xdr:row>
      <xdr:rowOff>196133</xdr:rowOff>
    </xdr:to>
    <xdr:cxnSp macro="">
      <xdr:nvCxnSpPr>
        <xdr:cNvPr id="6" name="Straight Connector 5"/>
        <xdr:cNvCxnSpPr/>
      </xdr:nvCxnSpPr>
      <xdr:spPr>
        <a:xfrm>
          <a:off x="403198" y="951539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46</xdr:row>
      <xdr:rowOff>14247</xdr:rowOff>
    </xdr:from>
    <xdr:to>
      <xdr:col>9</xdr:col>
      <xdr:colOff>137160</xdr:colOff>
      <xdr:row>46</xdr:row>
      <xdr:rowOff>14247</xdr:rowOff>
    </xdr:to>
    <xdr:cxnSp macro="">
      <xdr:nvCxnSpPr>
        <xdr:cNvPr id="7" name="Straight Connector 6"/>
        <xdr:cNvCxnSpPr/>
      </xdr:nvCxnSpPr>
      <xdr:spPr>
        <a:xfrm>
          <a:off x="4359966" y="953162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78</xdr:row>
      <xdr:rowOff>102373</xdr:rowOff>
    </xdr:from>
    <xdr:to>
      <xdr:col>7</xdr:col>
      <xdr:colOff>384645</xdr:colOff>
      <xdr:row>78</xdr:row>
      <xdr:rowOff>102373</xdr:rowOff>
    </xdr:to>
    <xdr:cxnSp macro="">
      <xdr:nvCxnSpPr>
        <xdr:cNvPr id="8" name="Straight Connector 7"/>
        <xdr:cNvCxnSpPr/>
      </xdr:nvCxnSpPr>
      <xdr:spPr>
        <a:xfrm>
          <a:off x="2685886" y="1679017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82</xdr:row>
      <xdr:rowOff>99392</xdr:rowOff>
    </xdr:from>
    <xdr:to>
      <xdr:col>7</xdr:col>
      <xdr:colOff>289892</xdr:colOff>
      <xdr:row>82</xdr:row>
      <xdr:rowOff>99392</xdr:rowOff>
    </xdr:to>
    <xdr:cxnSp macro="">
      <xdr:nvCxnSpPr>
        <xdr:cNvPr id="9" name="Straight Connector 8"/>
        <xdr:cNvCxnSpPr/>
      </xdr:nvCxnSpPr>
      <xdr:spPr>
        <a:xfrm>
          <a:off x="2591133" y="1748823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6958</xdr:colOff>
      <xdr:row>88</xdr:row>
      <xdr:rowOff>196133</xdr:rowOff>
    </xdr:from>
    <xdr:to>
      <xdr:col>3</xdr:col>
      <xdr:colOff>320040</xdr:colOff>
      <xdr:row>88</xdr:row>
      <xdr:rowOff>196133</xdr:rowOff>
    </xdr:to>
    <xdr:cxnSp macro="">
      <xdr:nvCxnSpPr>
        <xdr:cNvPr id="10" name="Straight Connector 9"/>
        <xdr:cNvCxnSpPr/>
      </xdr:nvCxnSpPr>
      <xdr:spPr>
        <a:xfrm>
          <a:off x="403198" y="1865939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89</xdr:row>
      <xdr:rowOff>14247</xdr:rowOff>
    </xdr:from>
    <xdr:to>
      <xdr:col>9</xdr:col>
      <xdr:colOff>137160</xdr:colOff>
      <xdr:row>89</xdr:row>
      <xdr:rowOff>14247</xdr:rowOff>
    </xdr:to>
    <xdr:cxnSp macro="">
      <xdr:nvCxnSpPr>
        <xdr:cNvPr id="11" name="Straight Connector 10"/>
        <xdr:cNvCxnSpPr/>
      </xdr:nvCxnSpPr>
      <xdr:spPr>
        <a:xfrm>
          <a:off x="4359966" y="1867562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121</xdr:row>
      <xdr:rowOff>102373</xdr:rowOff>
    </xdr:from>
    <xdr:to>
      <xdr:col>7</xdr:col>
      <xdr:colOff>384645</xdr:colOff>
      <xdr:row>121</xdr:row>
      <xdr:rowOff>102373</xdr:rowOff>
    </xdr:to>
    <xdr:cxnSp macro="">
      <xdr:nvCxnSpPr>
        <xdr:cNvPr id="12" name="Straight Connector 11"/>
        <xdr:cNvCxnSpPr/>
      </xdr:nvCxnSpPr>
      <xdr:spPr>
        <a:xfrm>
          <a:off x="2685886" y="2593417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125</xdr:row>
      <xdr:rowOff>99392</xdr:rowOff>
    </xdr:from>
    <xdr:to>
      <xdr:col>7</xdr:col>
      <xdr:colOff>289892</xdr:colOff>
      <xdr:row>125</xdr:row>
      <xdr:rowOff>99392</xdr:rowOff>
    </xdr:to>
    <xdr:cxnSp macro="">
      <xdr:nvCxnSpPr>
        <xdr:cNvPr id="13" name="Straight Connector 12"/>
        <xdr:cNvCxnSpPr/>
      </xdr:nvCxnSpPr>
      <xdr:spPr>
        <a:xfrm>
          <a:off x="2591133" y="2663223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6958</xdr:colOff>
      <xdr:row>131</xdr:row>
      <xdr:rowOff>196133</xdr:rowOff>
    </xdr:from>
    <xdr:to>
      <xdr:col>3</xdr:col>
      <xdr:colOff>320040</xdr:colOff>
      <xdr:row>131</xdr:row>
      <xdr:rowOff>196133</xdr:rowOff>
    </xdr:to>
    <xdr:cxnSp macro="">
      <xdr:nvCxnSpPr>
        <xdr:cNvPr id="14" name="Straight Connector 13"/>
        <xdr:cNvCxnSpPr/>
      </xdr:nvCxnSpPr>
      <xdr:spPr>
        <a:xfrm>
          <a:off x="403198" y="2780339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132</xdr:row>
      <xdr:rowOff>14247</xdr:rowOff>
    </xdr:from>
    <xdr:to>
      <xdr:col>9</xdr:col>
      <xdr:colOff>137160</xdr:colOff>
      <xdr:row>132</xdr:row>
      <xdr:rowOff>14247</xdr:rowOff>
    </xdr:to>
    <xdr:cxnSp macro="">
      <xdr:nvCxnSpPr>
        <xdr:cNvPr id="15" name="Straight Connector 14"/>
        <xdr:cNvCxnSpPr/>
      </xdr:nvCxnSpPr>
      <xdr:spPr>
        <a:xfrm>
          <a:off x="4359966" y="2781962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164</xdr:row>
      <xdr:rowOff>102373</xdr:rowOff>
    </xdr:from>
    <xdr:to>
      <xdr:col>7</xdr:col>
      <xdr:colOff>384645</xdr:colOff>
      <xdr:row>164</xdr:row>
      <xdr:rowOff>102373</xdr:rowOff>
    </xdr:to>
    <xdr:cxnSp macro="">
      <xdr:nvCxnSpPr>
        <xdr:cNvPr id="16" name="Straight Connector 15"/>
        <xdr:cNvCxnSpPr/>
      </xdr:nvCxnSpPr>
      <xdr:spPr>
        <a:xfrm>
          <a:off x="2685886" y="3507817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168</xdr:row>
      <xdr:rowOff>99392</xdr:rowOff>
    </xdr:from>
    <xdr:to>
      <xdr:col>7</xdr:col>
      <xdr:colOff>289892</xdr:colOff>
      <xdr:row>168</xdr:row>
      <xdr:rowOff>99392</xdr:rowOff>
    </xdr:to>
    <xdr:cxnSp macro="">
      <xdr:nvCxnSpPr>
        <xdr:cNvPr id="17" name="Straight Connector 16"/>
        <xdr:cNvCxnSpPr/>
      </xdr:nvCxnSpPr>
      <xdr:spPr>
        <a:xfrm>
          <a:off x="2591133" y="3577623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6958</xdr:colOff>
      <xdr:row>174</xdr:row>
      <xdr:rowOff>196133</xdr:rowOff>
    </xdr:from>
    <xdr:to>
      <xdr:col>3</xdr:col>
      <xdr:colOff>320040</xdr:colOff>
      <xdr:row>174</xdr:row>
      <xdr:rowOff>196133</xdr:rowOff>
    </xdr:to>
    <xdr:cxnSp macro="">
      <xdr:nvCxnSpPr>
        <xdr:cNvPr id="18" name="Straight Connector 17"/>
        <xdr:cNvCxnSpPr/>
      </xdr:nvCxnSpPr>
      <xdr:spPr>
        <a:xfrm>
          <a:off x="403198" y="3694739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175</xdr:row>
      <xdr:rowOff>14247</xdr:rowOff>
    </xdr:from>
    <xdr:to>
      <xdr:col>9</xdr:col>
      <xdr:colOff>137160</xdr:colOff>
      <xdr:row>175</xdr:row>
      <xdr:rowOff>14247</xdr:rowOff>
    </xdr:to>
    <xdr:cxnSp macro="">
      <xdr:nvCxnSpPr>
        <xdr:cNvPr id="19" name="Straight Connector 18"/>
        <xdr:cNvCxnSpPr/>
      </xdr:nvCxnSpPr>
      <xdr:spPr>
        <a:xfrm>
          <a:off x="4359966" y="3696362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207</xdr:row>
      <xdr:rowOff>102373</xdr:rowOff>
    </xdr:from>
    <xdr:to>
      <xdr:col>7</xdr:col>
      <xdr:colOff>384645</xdr:colOff>
      <xdr:row>207</xdr:row>
      <xdr:rowOff>102373</xdr:rowOff>
    </xdr:to>
    <xdr:cxnSp macro="">
      <xdr:nvCxnSpPr>
        <xdr:cNvPr id="20" name="Straight Connector 19"/>
        <xdr:cNvCxnSpPr/>
      </xdr:nvCxnSpPr>
      <xdr:spPr>
        <a:xfrm>
          <a:off x="2685886" y="4406977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211</xdr:row>
      <xdr:rowOff>99392</xdr:rowOff>
    </xdr:from>
    <xdr:to>
      <xdr:col>7</xdr:col>
      <xdr:colOff>289892</xdr:colOff>
      <xdr:row>211</xdr:row>
      <xdr:rowOff>99392</xdr:rowOff>
    </xdr:to>
    <xdr:cxnSp macro="">
      <xdr:nvCxnSpPr>
        <xdr:cNvPr id="21" name="Straight Connector 20"/>
        <xdr:cNvCxnSpPr/>
      </xdr:nvCxnSpPr>
      <xdr:spPr>
        <a:xfrm>
          <a:off x="2591133" y="4476783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6958</xdr:colOff>
      <xdr:row>1</xdr:row>
      <xdr:rowOff>196133</xdr:rowOff>
    </xdr:from>
    <xdr:to>
      <xdr:col>3</xdr:col>
      <xdr:colOff>320040</xdr:colOff>
      <xdr:row>1</xdr:row>
      <xdr:rowOff>196133</xdr:rowOff>
    </xdr:to>
    <xdr:cxnSp macro="">
      <xdr:nvCxnSpPr>
        <xdr:cNvPr id="2" name="Straight Connector 1"/>
        <xdr:cNvCxnSpPr/>
      </xdr:nvCxnSpPr>
      <xdr:spPr>
        <a:xfrm>
          <a:off x="403198" y="39425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2</xdr:row>
      <xdr:rowOff>14247</xdr:rowOff>
    </xdr:from>
    <xdr:to>
      <xdr:col>9</xdr:col>
      <xdr:colOff>137160</xdr:colOff>
      <xdr:row>2</xdr:row>
      <xdr:rowOff>14247</xdr:rowOff>
    </xdr:to>
    <xdr:cxnSp macro="">
      <xdr:nvCxnSpPr>
        <xdr:cNvPr id="3" name="Straight Connector 2"/>
        <xdr:cNvCxnSpPr/>
      </xdr:nvCxnSpPr>
      <xdr:spPr>
        <a:xfrm>
          <a:off x="4359966" y="41048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34</xdr:row>
      <xdr:rowOff>102373</xdr:rowOff>
    </xdr:from>
    <xdr:to>
      <xdr:col>7</xdr:col>
      <xdr:colOff>384645</xdr:colOff>
      <xdr:row>34</xdr:row>
      <xdr:rowOff>102373</xdr:rowOff>
    </xdr:to>
    <xdr:cxnSp macro="">
      <xdr:nvCxnSpPr>
        <xdr:cNvPr id="4" name="Straight Connector 3"/>
        <xdr:cNvCxnSpPr/>
      </xdr:nvCxnSpPr>
      <xdr:spPr>
        <a:xfrm>
          <a:off x="2685886" y="74709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38</xdr:row>
      <xdr:rowOff>99392</xdr:rowOff>
    </xdr:from>
    <xdr:to>
      <xdr:col>7</xdr:col>
      <xdr:colOff>289892</xdr:colOff>
      <xdr:row>38</xdr:row>
      <xdr:rowOff>99392</xdr:rowOff>
    </xdr:to>
    <xdr:cxnSp macro="">
      <xdr:nvCxnSpPr>
        <xdr:cNvPr id="5" name="Straight Connector 4"/>
        <xdr:cNvCxnSpPr/>
      </xdr:nvCxnSpPr>
      <xdr:spPr>
        <a:xfrm>
          <a:off x="2591133" y="81689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6958</xdr:colOff>
      <xdr:row>45</xdr:row>
      <xdr:rowOff>196133</xdr:rowOff>
    </xdr:from>
    <xdr:to>
      <xdr:col>3</xdr:col>
      <xdr:colOff>320040</xdr:colOff>
      <xdr:row>45</xdr:row>
      <xdr:rowOff>196133</xdr:rowOff>
    </xdr:to>
    <xdr:cxnSp macro="">
      <xdr:nvCxnSpPr>
        <xdr:cNvPr id="6" name="Straight Connector 5"/>
        <xdr:cNvCxnSpPr/>
      </xdr:nvCxnSpPr>
      <xdr:spPr>
        <a:xfrm>
          <a:off x="403198" y="951539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46</xdr:row>
      <xdr:rowOff>14247</xdr:rowOff>
    </xdr:from>
    <xdr:to>
      <xdr:col>9</xdr:col>
      <xdr:colOff>137160</xdr:colOff>
      <xdr:row>46</xdr:row>
      <xdr:rowOff>14247</xdr:rowOff>
    </xdr:to>
    <xdr:cxnSp macro="">
      <xdr:nvCxnSpPr>
        <xdr:cNvPr id="7" name="Straight Connector 6"/>
        <xdr:cNvCxnSpPr/>
      </xdr:nvCxnSpPr>
      <xdr:spPr>
        <a:xfrm>
          <a:off x="4359966" y="953162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78</xdr:row>
      <xdr:rowOff>102373</xdr:rowOff>
    </xdr:from>
    <xdr:to>
      <xdr:col>7</xdr:col>
      <xdr:colOff>384645</xdr:colOff>
      <xdr:row>78</xdr:row>
      <xdr:rowOff>102373</xdr:rowOff>
    </xdr:to>
    <xdr:cxnSp macro="">
      <xdr:nvCxnSpPr>
        <xdr:cNvPr id="8" name="Straight Connector 7"/>
        <xdr:cNvCxnSpPr/>
      </xdr:nvCxnSpPr>
      <xdr:spPr>
        <a:xfrm>
          <a:off x="2685886" y="1679017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82</xdr:row>
      <xdr:rowOff>99392</xdr:rowOff>
    </xdr:from>
    <xdr:to>
      <xdr:col>7</xdr:col>
      <xdr:colOff>289892</xdr:colOff>
      <xdr:row>82</xdr:row>
      <xdr:rowOff>99392</xdr:rowOff>
    </xdr:to>
    <xdr:cxnSp macro="">
      <xdr:nvCxnSpPr>
        <xdr:cNvPr id="9" name="Straight Connector 8"/>
        <xdr:cNvCxnSpPr/>
      </xdr:nvCxnSpPr>
      <xdr:spPr>
        <a:xfrm>
          <a:off x="2591133" y="1748823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6958</xdr:colOff>
      <xdr:row>88</xdr:row>
      <xdr:rowOff>196133</xdr:rowOff>
    </xdr:from>
    <xdr:to>
      <xdr:col>3</xdr:col>
      <xdr:colOff>320040</xdr:colOff>
      <xdr:row>88</xdr:row>
      <xdr:rowOff>196133</xdr:rowOff>
    </xdr:to>
    <xdr:cxnSp macro="">
      <xdr:nvCxnSpPr>
        <xdr:cNvPr id="10" name="Straight Connector 9"/>
        <xdr:cNvCxnSpPr/>
      </xdr:nvCxnSpPr>
      <xdr:spPr>
        <a:xfrm>
          <a:off x="403198" y="1865939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89</xdr:row>
      <xdr:rowOff>14247</xdr:rowOff>
    </xdr:from>
    <xdr:to>
      <xdr:col>9</xdr:col>
      <xdr:colOff>137160</xdr:colOff>
      <xdr:row>89</xdr:row>
      <xdr:rowOff>14247</xdr:rowOff>
    </xdr:to>
    <xdr:cxnSp macro="">
      <xdr:nvCxnSpPr>
        <xdr:cNvPr id="11" name="Straight Connector 10"/>
        <xdr:cNvCxnSpPr/>
      </xdr:nvCxnSpPr>
      <xdr:spPr>
        <a:xfrm>
          <a:off x="4359966" y="1867562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121</xdr:row>
      <xdr:rowOff>102373</xdr:rowOff>
    </xdr:from>
    <xdr:to>
      <xdr:col>7</xdr:col>
      <xdr:colOff>384645</xdr:colOff>
      <xdr:row>121</xdr:row>
      <xdr:rowOff>102373</xdr:rowOff>
    </xdr:to>
    <xdr:cxnSp macro="">
      <xdr:nvCxnSpPr>
        <xdr:cNvPr id="12" name="Straight Connector 11"/>
        <xdr:cNvCxnSpPr/>
      </xdr:nvCxnSpPr>
      <xdr:spPr>
        <a:xfrm>
          <a:off x="2685886" y="2593417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125</xdr:row>
      <xdr:rowOff>99392</xdr:rowOff>
    </xdr:from>
    <xdr:to>
      <xdr:col>7</xdr:col>
      <xdr:colOff>289892</xdr:colOff>
      <xdr:row>125</xdr:row>
      <xdr:rowOff>99392</xdr:rowOff>
    </xdr:to>
    <xdr:cxnSp macro="">
      <xdr:nvCxnSpPr>
        <xdr:cNvPr id="13" name="Straight Connector 12"/>
        <xdr:cNvCxnSpPr/>
      </xdr:nvCxnSpPr>
      <xdr:spPr>
        <a:xfrm>
          <a:off x="2591133" y="2663223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6958</xdr:colOff>
      <xdr:row>131</xdr:row>
      <xdr:rowOff>196133</xdr:rowOff>
    </xdr:from>
    <xdr:to>
      <xdr:col>3</xdr:col>
      <xdr:colOff>320040</xdr:colOff>
      <xdr:row>131</xdr:row>
      <xdr:rowOff>196133</xdr:rowOff>
    </xdr:to>
    <xdr:cxnSp macro="">
      <xdr:nvCxnSpPr>
        <xdr:cNvPr id="14" name="Straight Connector 13"/>
        <xdr:cNvCxnSpPr/>
      </xdr:nvCxnSpPr>
      <xdr:spPr>
        <a:xfrm>
          <a:off x="403198" y="2780339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132</xdr:row>
      <xdr:rowOff>14247</xdr:rowOff>
    </xdr:from>
    <xdr:to>
      <xdr:col>9</xdr:col>
      <xdr:colOff>137160</xdr:colOff>
      <xdr:row>132</xdr:row>
      <xdr:rowOff>14247</xdr:rowOff>
    </xdr:to>
    <xdr:cxnSp macro="">
      <xdr:nvCxnSpPr>
        <xdr:cNvPr id="15" name="Straight Connector 14"/>
        <xdr:cNvCxnSpPr/>
      </xdr:nvCxnSpPr>
      <xdr:spPr>
        <a:xfrm>
          <a:off x="4359966" y="2781962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164</xdr:row>
      <xdr:rowOff>102373</xdr:rowOff>
    </xdr:from>
    <xdr:to>
      <xdr:col>7</xdr:col>
      <xdr:colOff>384645</xdr:colOff>
      <xdr:row>164</xdr:row>
      <xdr:rowOff>102373</xdr:rowOff>
    </xdr:to>
    <xdr:cxnSp macro="">
      <xdr:nvCxnSpPr>
        <xdr:cNvPr id="16" name="Straight Connector 15"/>
        <xdr:cNvCxnSpPr/>
      </xdr:nvCxnSpPr>
      <xdr:spPr>
        <a:xfrm>
          <a:off x="2685886" y="3507817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168</xdr:row>
      <xdr:rowOff>99392</xdr:rowOff>
    </xdr:from>
    <xdr:to>
      <xdr:col>7</xdr:col>
      <xdr:colOff>289892</xdr:colOff>
      <xdr:row>168</xdr:row>
      <xdr:rowOff>99392</xdr:rowOff>
    </xdr:to>
    <xdr:cxnSp macro="">
      <xdr:nvCxnSpPr>
        <xdr:cNvPr id="17" name="Straight Connector 16"/>
        <xdr:cNvCxnSpPr/>
      </xdr:nvCxnSpPr>
      <xdr:spPr>
        <a:xfrm>
          <a:off x="2591133" y="3577623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6958</xdr:colOff>
      <xdr:row>174</xdr:row>
      <xdr:rowOff>196133</xdr:rowOff>
    </xdr:from>
    <xdr:to>
      <xdr:col>3</xdr:col>
      <xdr:colOff>320040</xdr:colOff>
      <xdr:row>174</xdr:row>
      <xdr:rowOff>196133</xdr:rowOff>
    </xdr:to>
    <xdr:cxnSp macro="">
      <xdr:nvCxnSpPr>
        <xdr:cNvPr id="18" name="Straight Connector 17"/>
        <xdr:cNvCxnSpPr/>
      </xdr:nvCxnSpPr>
      <xdr:spPr>
        <a:xfrm>
          <a:off x="403198" y="3694739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175</xdr:row>
      <xdr:rowOff>14247</xdr:rowOff>
    </xdr:from>
    <xdr:to>
      <xdr:col>9</xdr:col>
      <xdr:colOff>137160</xdr:colOff>
      <xdr:row>175</xdr:row>
      <xdr:rowOff>14247</xdr:rowOff>
    </xdr:to>
    <xdr:cxnSp macro="">
      <xdr:nvCxnSpPr>
        <xdr:cNvPr id="19" name="Straight Connector 18"/>
        <xdr:cNvCxnSpPr/>
      </xdr:nvCxnSpPr>
      <xdr:spPr>
        <a:xfrm>
          <a:off x="4359966" y="3696362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207</xdr:row>
      <xdr:rowOff>102373</xdr:rowOff>
    </xdr:from>
    <xdr:to>
      <xdr:col>7</xdr:col>
      <xdr:colOff>384645</xdr:colOff>
      <xdr:row>207</xdr:row>
      <xdr:rowOff>102373</xdr:rowOff>
    </xdr:to>
    <xdr:cxnSp macro="">
      <xdr:nvCxnSpPr>
        <xdr:cNvPr id="20" name="Straight Connector 19"/>
        <xdr:cNvCxnSpPr/>
      </xdr:nvCxnSpPr>
      <xdr:spPr>
        <a:xfrm>
          <a:off x="2685886" y="4406977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211</xdr:row>
      <xdr:rowOff>99392</xdr:rowOff>
    </xdr:from>
    <xdr:to>
      <xdr:col>7</xdr:col>
      <xdr:colOff>289892</xdr:colOff>
      <xdr:row>211</xdr:row>
      <xdr:rowOff>99392</xdr:rowOff>
    </xdr:to>
    <xdr:cxnSp macro="">
      <xdr:nvCxnSpPr>
        <xdr:cNvPr id="21" name="Straight Connector 20"/>
        <xdr:cNvCxnSpPr/>
      </xdr:nvCxnSpPr>
      <xdr:spPr>
        <a:xfrm>
          <a:off x="2591133" y="4476783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"/>
  <sheetViews>
    <sheetView topLeftCell="A55" zoomScaleNormal="100" workbookViewId="0">
      <selection activeCell="I16" sqref="I16"/>
    </sheetView>
  </sheetViews>
  <sheetFormatPr defaultRowHeight="13.8" x14ac:dyDescent="0.25"/>
  <cols>
    <col min="1" max="1" width="5.77734375" style="11" customWidth="1"/>
    <col min="2" max="2" width="16.88671875" style="11" customWidth="1"/>
    <col min="3" max="3" width="10.88671875" style="11" customWidth="1"/>
    <col min="4" max="4" width="9.21875" style="11" customWidth="1"/>
    <col min="5" max="5" width="8.5546875" style="11" customWidth="1"/>
    <col min="6" max="6" width="8.33203125" style="11" customWidth="1"/>
    <col min="7" max="7" width="8.88671875" style="11"/>
    <col min="8" max="8" width="8.5546875" style="11" customWidth="1"/>
    <col min="9" max="9" width="8.88671875" style="11"/>
    <col min="10" max="10" width="11.6640625" style="11" customWidth="1"/>
    <col min="11" max="16384" width="8.88671875" style="11"/>
  </cols>
  <sheetData>
    <row r="1" spans="1:10" ht="15.6" x14ac:dyDescent="0.3">
      <c r="A1" s="44" t="s">
        <v>40</v>
      </c>
      <c r="B1" s="44"/>
      <c r="C1" s="44"/>
      <c r="D1" s="44"/>
      <c r="E1" s="1"/>
      <c r="F1" s="41" t="s">
        <v>12</v>
      </c>
      <c r="G1" s="41"/>
      <c r="H1" s="41"/>
      <c r="I1" s="41"/>
      <c r="J1" s="41"/>
    </row>
    <row r="2" spans="1:10" ht="15.6" x14ac:dyDescent="0.3">
      <c r="A2" s="41" t="s">
        <v>11</v>
      </c>
      <c r="B2" s="41"/>
      <c r="C2" s="41"/>
      <c r="D2" s="41"/>
      <c r="E2" s="1"/>
      <c r="F2" s="41" t="s">
        <v>13</v>
      </c>
      <c r="G2" s="41"/>
      <c r="H2" s="41"/>
      <c r="I2" s="41"/>
      <c r="J2" s="41"/>
    </row>
    <row r="3" spans="1:10" ht="15.6" x14ac:dyDescent="0.3">
      <c r="A3" s="2"/>
      <c r="B3" s="2"/>
      <c r="C3" s="2"/>
      <c r="D3" s="2"/>
      <c r="E3" s="1"/>
      <c r="F3" s="1"/>
      <c r="G3" s="1"/>
      <c r="H3" s="1"/>
      <c r="I3" s="1"/>
      <c r="J3" s="1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9" t="s">
        <v>41</v>
      </c>
    </row>
    <row r="5" spans="1:10" ht="20.399999999999999" x14ac:dyDescent="0.35">
      <c r="A5" s="55" t="s">
        <v>14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ht="16.8" x14ac:dyDescent="0.3">
      <c r="A6" s="2"/>
      <c r="B6" s="3"/>
      <c r="C6" s="7" t="s">
        <v>32</v>
      </c>
      <c r="D6" s="18">
        <v>1</v>
      </c>
      <c r="E6" s="7" t="s">
        <v>33</v>
      </c>
      <c r="F6" s="18">
        <v>2</v>
      </c>
      <c r="G6" s="7" t="s">
        <v>34</v>
      </c>
      <c r="H6" s="7" t="s">
        <v>46</v>
      </c>
      <c r="I6" s="1"/>
      <c r="J6" s="7"/>
    </row>
    <row r="7" spans="1:10" ht="16.8" x14ac:dyDescent="0.3">
      <c r="A7" s="4"/>
      <c r="B7" s="3"/>
      <c r="C7" s="19"/>
      <c r="D7" s="19"/>
      <c r="E7" s="19"/>
      <c r="F7" s="19"/>
      <c r="G7" s="19"/>
      <c r="H7" s="19"/>
      <c r="I7" s="19"/>
      <c r="J7" s="19"/>
    </row>
    <row r="8" spans="1:10" ht="16.8" x14ac:dyDescent="0.3">
      <c r="A8" s="4"/>
      <c r="B8" s="2"/>
      <c r="C8" s="17" t="s">
        <v>30</v>
      </c>
      <c r="D8" s="62"/>
      <c r="E8" s="62"/>
      <c r="F8" s="62"/>
      <c r="G8" s="62"/>
      <c r="H8" s="19"/>
      <c r="I8" s="19"/>
      <c r="J8" s="19"/>
    </row>
    <row r="9" spans="1:10" ht="16.8" x14ac:dyDescent="0.3">
      <c r="A9" s="4"/>
      <c r="B9" s="2"/>
      <c r="C9" s="17" t="s">
        <v>31</v>
      </c>
      <c r="D9" s="41"/>
      <c r="E9" s="41"/>
      <c r="F9" s="19"/>
      <c r="G9" s="19"/>
      <c r="H9" s="19"/>
      <c r="I9" s="19"/>
      <c r="J9" s="19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57" t="s">
        <v>35</v>
      </c>
      <c r="B11" s="58"/>
      <c r="C11" s="57" t="s">
        <v>36</v>
      </c>
      <c r="D11" s="58"/>
      <c r="E11" s="57" t="s">
        <v>37</v>
      </c>
      <c r="F11" s="58"/>
      <c r="G11" s="57" t="s">
        <v>38</v>
      </c>
      <c r="H11" s="58"/>
      <c r="I11" s="57" t="s">
        <v>39</v>
      </c>
      <c r="J11" s="58"/>
    </row>
    <row r="12" spans="1:10" x14ac:dyDescent="0.25">
      <c r="A12" s="63">
        <v>4.58</v>
      </c>
      <c r="B12" s="63"/>
      <c r="C12" s="63">
        <v>0.2</v>
      </c>
      <c r="D12" s="63"/>
      <c r="E12" s="63">
        <v>1.4339999999999999</v>
      </c>
      <c r="F12" s="63"/>
      <c r="G12" s="63">
        <v>1.135</v>
      </c>
      <c r="H12" s="63"/>
      <c r="I12" s="63">
        <v>7.4089999999999998</v>
      </c>
      <c r="J12" s="63"/>
    </row>
    <row r="14" spans="1:10" ht="13.8" customHeight="1" x14ac:dyDescent="0.25">
      <c r="A14" s="48" t="s">
        <v>0</v>
      </c>
      <c r="B14" s="48" t="s">
        <v>1</v>
      </c>
      <c r="C14" s="48" t="s">
        <v>2</v>
      </c>
      <c r="D14" s="47" t="s">
        <v>3</v>
      </c>
      <c r="E14" s="53" t="s">
        <v>4</v>
      </c>
      <c r="F14" s="53"/>
      <c r="G14" s="53"/>
      <c r="H14" s="59" t="s">
        <v>64</v>
      </c>
      <c r="I14" s="47" t="s">
        <v>9</v>
      </c>
      <c r="J14" s="48" t="s">
        <v>10</v>
      </c>
    </row>
    <row r="15" spans="1:10" ht="37.799999999999997" customHeight="1" x14ac:dyDescent="0.25">
      <c r="A15" s="52"/>
      <c r="B15" s="52"/>
      <c r="C15" s="48"/>
      <c r="D15" s="47"/>
      <c r="E15" s="21" t="s">
        <v>5</v>
      </c>
      <c r="F15" s="20" t="s">
        <v>6</v>
      </c>
      <c r="G15" s="21" t="s">
        <v>7</v>
      </c>
      <c r="H15" s="59"/>
      <c r="I15" s="47"/>
      <c r="J15" s="48"/>
    </row>
    <row r="16" spans="1:10" ht="27.6" x14ac:dyDescent="0.25">
      <c r="A16" s="6">
        <v>1</v>
      </c>
      <c r="B16" s="22" t="s">
        <v>47</v>
      </c>
      <c r="C16" s="12"/>
      <c r="D16" s="13">
        <v>19</v>
      </c>
      <c r="E16" s="13"/>
      <c r="F16" s="13"/>
      <c r="G16" s="12">
        <f>E16+F16</f>
        <v>0</v>
      </c>
      <c r="H16" s="13">
        <f>G16-D16</f>
        <v>-19</v>
      </c>
      <c r="I16" s="15"/>
      <c r="J16" s="14">
        <f>I16*H16</f>
        <v>0</v>
      </c>
    </row>
    <row r="17" spans="1:10" ht="27.6" x14ac:dyDescent="0.25">
      <c r="A17" s="6">
        <v>2</v>
      </c>
      <c r="B17" s="22" t="s">
        <v>48</v>
      </c>
      <c r="C17" s="12"/>
      <c r="D17" s="12">
        <f>D16</f>
        <v>19</v>
      </c>
      <c r="E17" s="12">
        <f>E16</f>
        <v>0</v>
      </c>
      <c r="F17" s="24">
        <f>F16</f>
        <v>0</v>
      </c>
      <c r="G17" s="12">
        <f t="shared" ref="G17:G18" si="0">E17+F17</f>
        <v>0</v>
      </c>
      <c r="H17" s="24">
        <f t="shared" ref="H17:H18" si="1">G17-D17</f>
        <v>-19</v>
      </c>
      <c r="I17" s="14">
        <f>I16</f>
        <v>0</v>
      </c>
      <c r="J17" s="14">
        <f t="shared" ref="J17:J18" si="2">I17*H17</f>
        <v>0</v>
      </c>
    </row>
    <row r="18" spans="1:10" ht="27.6" x14ac:dyDescent="0.25">
      <c r="A18" s="6">
        <v>3</v>
      </c>
      <c r="B18" s="22" t="s">
        <v>49</v>
      </c>
      <c r="C18" s="12"/>
      <c r="D18" s="12">
        <f>D16</f>
        <v>19</v>
      </c>
      <c r="E18" s="12">
        <f>E16</f>
        <v>0</v>
      </c>
      <c r="F18" s="24">
        <f>F17</f>
        <v>0</v>
      </c>
      <c r="G18" s="12">
        <f t="shared" si="0"/>
        <v>0</v>
      </c>
      <c r="H18" s="24">
        <f t="shared" si="1"/>
        <v>-19</v>
      </c>
      <c r="I18" s="14">
        <f>I17</f>
        <v>0</v>
      </c>
      <c r="J18" s="14">
        <f t="shared" si="2"/>
        <v>0</v>
      </c>
    </row>
    <row r="19" spans="1:10" ht="15.6" x14ac:dyDescent="0.25">
      <c r="A19" s="5">
        <v>4</v>
      </c>
      <c r="B19" s="12"/>
      <c r="C19" s="12"/>
      <c r="D19" s="12"/>
      <c r="E19" s="12"/>
      <c r="F19" s="12"/>
      <c r="G19" s="12"/>
      <c r="H19" s="12"/>
      <c r="I19" s="14"/>
      <c r="J19" s="14"/>
    </row>
    <row r="20" spans="1:10" ht="15.6" x14ac:dyDescent="0.25">
      <c r="A20" s="5">
        <v>5</v>
      </c>
      <c r="B20" s="12"/>
      <c r="C20" s="12"/>
      <c r="D20" s="12"/>
      <c r="E20" s="12"/>
      <c r="F20" s="12"/>
      <c r="G20" s="12"/>
      <c r="H20" s="12"/>
      <c r="I20" s="14"/>
      <c r="J20" s="14"/>
    </row>
    <row r="21" spans="1:10" x14ac:dyDescent="0.25">
      <c r="A21" s="49" t="s">
        <v>42</v>
      </c>
      <c r="B21" s="50"/>
      <c r="C21" s="12"/>
      <c r="D21" s="12"/>
      <c r="E21" s="12"/>
      <c r="F21" s="12"/>
      <c r="G21" s="12"/>
      <c r="H21" s="12">
        <f>SUM(H16:H20)</f>
        <v>-57</v>
      </c>
      <c r="I21" s="31">
        <f>I16</f>
        <v>0</v>
      </c>
      <c r="J21" s="31">
        <f>SUM(J16:J20)</f>
        <v>0</v>
      </c>
    </row>
    <row r="23" spans="1:10" ht="15.6" x14ac:dyDescent="0.3">
      <c r="A23" s="23"/>
      <c r="B23" s="51" t="s">
        <v>15</v>
      </c>
      <c r="C23" s="51"/>
      <c r="D23" s="51"/>
      <c r="E23" s="1"/>
      <c r="F23" s="43" t="s">
        <v>18</v>
      </c>
      <c r="G23" s="43"/>
      <c r="H23" s="42">
        <f>H21</f>
        <v>-57</v>
      </c>
      <c r="I23" s="42"/>
      <c r="J23" s="1"/>
    </row>
    <row r="24" spans="1:10" ht="15.6" x14ac:dyDescent="0.3">
      <c r="A24" s="23"/>
      <c r="B24" s="7" t="s">
        <v>16</v>
      </c>
      <c r="C24" s="45">
        <f>D8</f>
        <v>0</v>
      </c>
      <c r="D24" s="45"/>
      <c r="E24" s="45"/>
      <c r="F24" s="43" t="s">
        <v>19</v>
      </c>
      <c r="G24" s="43"/>
      <c r="H24" s="46">
        <f>J21</f>
        <v>0</v>
      </c>
      <c r="I24" s="42"/>
      <c r="J24" s="1"/>
    </row>
    <row r="25" spans="1:10" ht="15.6" x14ac:dyDescent="0.3">
      <c r="A25" s="23"/>
      <c r="B25" s="43" t="s">
        <v>17</v>
      </c>
      <c r="C25" s="43"/>
      <c r="D25" s="43"/>
      <c r="E25" s="1"/>
      <c r="F25" s="43" t="s">
        <v>29</v>
      </c>
      <c r="G25" s="43"/>
      <c r="H25" s="43"/>
      <c r="I25" s="43"/>
      <c r="J25" s="43"/>
    </row>
    <row r="26" spans="1:10" ht="15.6" x14ac:dyDescent="0.3">
      <c r="A26" s="23"/>
      <c r="B26" s="43" t="s">
        <v>44</v>
      </c>
      <c r="C26" s="43"/>
      <c r="D26" s="43"/>
      <c r="E26" s="1"/>
      <c r="F26" s="43" t="s">
        <v>28</v>
      </c>
      <c r="G26" s="43"/>
      <c r="H26" s="43"/>
      <c r="I26" s="43"/>
      <c r="J26" s="43"/>
    </row>
    <row r="27" spans="1:10" ht="15.6" x14ac:dyDescent="0.3">
      <c r="A27" s="23"/>
      <c r="B27" s="1"/>
      <c r="C27" s="1"/>
      <c r="D27" s="1"/>
      <c r="E27" s="1"/>
      <c r="F27" s="1"/>
      <c r="G27" s="44" t="s">
        <v>66</v>
      </c>
      <c r="H27" s="44"/>
      <c r="I27" s="44"/>
      <c r="J27" s="44"/>
    </row>
    <row r="28" spans="1:10" ht="15.6" x14ac:dyDescent="0.3">
      <c r="A28" s="23"/>
      <c r="B28" s="41" t="s">
        <v>45</v>
      </c>
      <c r="C28" s="41"/>
      <c r="D28" s="41"/>
      <c r="E28" s="1"/>
      <c r="F28" s="1"/>
      <c r="G28" s="41" t="s">
        <v>20</v>
      </c>
      <c r="H28" s="41"/>
      <c r="I28" s="41"/>
      <c r="J28" s="41"/>
    </row>
    <row r="29" spans="1:10" ht="15.6" x14ac:dyDescent="0.3">
      <c r="A29" s="23"/>
      <c r="B29" s="1"/>
      <c r="C29" s="1"/>
      <c r="D29" s="1"/>
      <c r="E29" s="1"/>
      <c r="F29" s="1"/>
      <c r="G29" s="1"/>
      <c r="H29" s="1"/>
      <c r="I29" s="1"/>
      <c r="J29" s="1"/>
    </row>
    <row r="30" spans="1:10" ht="15.6" x14ac:dyDescent="0.3">
      <c r="A30" s="23"/>
      <c r="B30" s="1"/>
      <c r="C30" s="1"/>
      <c r="D30" s="1"/>
      <c r="E30" s="1"/>
      <c r="F30" s="1"/>
      <c r="G30" s="1"/>
      <c r="H30" s="1"/>
      <c r="I30" s="1"/>
      <c r="J30" s="1"/>
    </row>
    <row r="31" spans="1:10" ht="15.6" x14ac:dyDescent="0.3">
      <c r="A31" s="23"/>
      <c r="B31" s="1"/>
      <c r="C31" s="1"/>
      <c r="D31" s="1"/>
      <c r="E31" s="1"/>
      <c r="F31" s="1"/>
      <c r="G31" s="1"/>
      <c r="H31" s="1"/>
      <c r="I31" s="1"/>
      <c r="J31" s="1"/>
    </row>
    <row r="32" spans="1:10" ht="15.6" x14ac:dyDescent="0.3">
      <c r="A32" s="23"/>
      <c r="B32" s="41" t="s">
        <v>43</v>
      </c>
      <c r="C32" s="41"/>
      <c r="D32" s="41"/>
      <c r="E32" s="1"/>
      <c r="F32" s="1"/>
      <c r="G32" s="42">
        <f>D8</f>
        <v>0</v>
      </c>
      <c r="H32" s="42"/>
      <c r="I32" s="42"/>
      <c r="J32" s="42"/>
    </row>
    <row r="33" spans="1:10" x14ac:dyDescent="0.25">
      <c r="B33" s="2"/>
      <c r="C33" s="2"/>
      <c r="D33" s="2"/>
      <c r="E33" s="2"/>
      <c r="F33" s="2"/>
      <c r="G33" s="16"/>
      <c r="H33" s="16"/>
      <c r="I33" s="16"/>
      <c r="J33" s="16"/>
    </row>
    <row r="34" spans="1:10" x14ac:dyDescent="0.25">
      <c r="B34" s="8"/>
      <c r="C34" s="8"/>
      <c r="D34" s="39" t="s">
        <v>21</v>
      </c>
      <c r="E34" s="39"/>
      <c r="F34" s="39"/>
      <c r="G34" s="39"/>
      <c r="H34" s="39"/>
      <c r="I34" s="10"/>
      <c r="J34" s="2"/>
    </row>
    <row r="35" spans="1:10" x14ac:dyDescent="0.25">
      <c r="B35" s="40" t="s">
        <v>23</v>
      </c>
      <c r="C35" s="40"/>
      <c r="D35" s="40"/>
      <c r="E35" s="40"/>
      <c r="F35" s="8"/>
      <c r="G35" s="8"/>
      <c r="H35" s="8"/>
      <c r="I35" s="8"/>
      <c r="J35" s="2"/>
    </row>
    <row r="36" spans="1:10" x14ac:dyDescent="0.25">
      <c r="B36" s="8"/>
      <c r="C36" s="8"/>
      <c r="D36" s="39" t="s">
        <v>22</v>
      </c>
      <c r="E36" s="39"/>
      <c r="F36" s="39"/>
      <c r="G36" s="39"/>
      <c r="H36" s="39"/>
      <c r="I36" s="10"/>
      <c r="J36" s="2"/>
    </row>
    <row r="37" spans="1:10" x14ac:dyDescent="0.25">
      <c r="B37" s="8"/>
      <c r="C37" s="8"/>
      <c r="D37" s="8"/>
      <c r="E37" s="8"/>
      <c r="F37" s="8"/>
      <c r="G37" s="8"/>
      <c r="H37" s="8"/>
      <c r="I37" s="8"/>
      <c r="J37" s="2"/>
    </row>
    <row r="38" spans="1:10" x14ac:dyDescent="0.25">
      <c r="B38" s="8"/>
      <c r="C38" s="8"/>
      <c r="D38" s="39" t="s">
        <v>25</v>
      </c>
      <c r="E38" s="39"/>
      <c r="F38" s="39"/>
      <c r="G38" s="39"/>
      <c r="H38" s="39"/>
      <c r="I38" s="10"/>
      <c r="J38" s="2"/>
    </row>
    <row r="39" spans="1:10" x14ac:dyDescent="0.25">
      <c r="B39" s="40" t="s">
        <v>24</v>
      </c>
      <c r="C39" s="40"/>
      <c r="D39" s="40"/>
      <c r="E39" s="40"/>
      <c r="F39" s="8"/>
      <c r="G39" s="8"/>
      <c r="H39" s="8"/>
      <c r="I39" s="8"/>
      <c r="J39" s="2"/>
    </row>
    <row r="40" spans="1:10" x14ac:dyDescent="0.25">
      <c r="B40" s="8"/>
      <c r="C40" s="8"/>
      <c r="D40" s="39" t="s">
        <v>26</v>
      </c>
      <c r="E40" s="39"/>
      <c r="F40" s="39"/>
      <c r="G40" s="39"/>
      <c r="H40" s="39"/>
      <c r="I40" s="10"/>
      <c r="J40" s="2"/>
    </row>
    <row r="41" spans="1:10" x14ac:dyDescent="0.25">
      <c r="B41" s="8"/>
      <c r="C41" s="8"/>
      <c r="D41" s="8"/>
      <c r="E41" s="8"/>
      <c r="F41" s="8"/>
      <c r="G41" s="8"/>
      <c r="H41" s="8"/>
      <c r="I41" s="8"/>
      <c r="J41" s="2"/>
    </row>
    <row r="42" spans="1:10" x14ac:dyDescent="0.25">
      <c r="B42" s="8" t="s">
        <v>27</v>
      </c>
      <c r="C42" s="8"/>
      <c r="D42" s="8"/>
      <c r="E42" s="8"/>
      <c r="F42" s="8"/>
      <c r="G42" s="8"/>
      <c r="H42" s="8"/>
      <c r="I42" s="8"/>
      <c r="J42" s="2"/>
    </row>
    <row r="43" spans="1:10" x14ac:dyDescent="0.25">
      <c r="B43" s="8"/>
      <c r="C43" s="8"/>
      <c r="D43" s="8"/>
      <c r="E43" s="8"/>
      <c r="F43" s="8"/>
      <c r="G43" s="8"/>
      <c r="H43" s="8"/>
      <c r="I43" s="8"/>
      <c r="J43" s="2"/>
    </row>
    <row r="44" spans="1:10" x14ac:dyDescent="0.25">
      <c r="B44" s="8"/>
      <c r="C44" s="8"/>
      <c r="D44" s="8"/>
      <c r="E44" s="8"/>
      <c r="F44" s="8"/>
      <c r="G44" s="8"/>
      <c r="H44" s="8"/>
      <c r="I44" s="8"/>
      <c r="J44" s="2"/>
    </row>
    <row r="45" spans="1:10" ht="15.6" x14ac:dyDescent="0.3">
      <c r="A45" s="44" t="s">
        <v>40</v>
      </c>
      <c r="B45" s="44"/>
      <c r="C45" s="44"/>
      <c r="D45" s="44"/>
      <c r="E45" s="1"/>
      <c r="F45" s="41" t="s">
        <v>12</v>
      </c>
      <c r="G45" s="41"/>
      <c r="H45" s="41"/>
      <c r="I45" s="41"/>
      <c r="J45" s="41"/>
    </row>
    <row r="46" spans="1:10" ht="15.6" x14ac:dyDescent="0.3">
      <c r="A46" s="41" t="s">
        <v>11</v>
      </c>
      <c r="B46" s="41"/>
      <c r="C46" s="41"/>
      <c r="D46" s="41"/>
      <c r="E46" s="1"/>
      <c r="F46" s="41" t="s">
        <v>13</v>
      </c>
      <c r="G46" s="41"/>
      <c r="H46" s="41"/>
      <c r="I46" s="41"/>
      <c r="J46" s="41"/>
    </row>
    <row r="47" spans="1:10" ht="15.6" x14ac:dyDescent="0.3">
      <c r="A47" s="2"/>
      <c r="B47" s="2"/>
      <c r="C47" s="2"/>
      <c r="D47" s="2"/>
      <c r="E47" s="1"/>
      <c r="F47" s="1"/>
      <c r="G47" s="1"/>
      <c r="H47" s="1"/>
      <c r="I47" s="1"/>
      <c r="J47" s="1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9" t="s">
        <v>41</v>
      </c>
    </row>
    <row r="49" spans="1:10" ht="20.399999999999999" x14ac:dyDescent="0.35">
      <c r="A49" s="55" t="s">
        <v>14</v>
      </c>
      <c r="B49" s="55"/>
      <c r="C49" s="55"/>
      <c r="D49" s="55"/>
      <c r="E49" s="55"/>
      <c r="F49" s="55"/>
      <c r="G49" s="55"/>
      <c r="H49" s="55"/>
      <c r="I49" s="55"/>
      <c r="J49" s="55"/>
    </row>
    <row r="50" spans="1:10" ht="16.8" x14ac:dyDescent="0.3">
      <c r="A50" s="2"/>
      <c r="B50" s="3"/>
      <c r="C50" s="7" t="s">
        <v>32</v>
      </c>
      <c r="D50" s="18">
        <v>2</v>
      </c>
      <c r="E50" s="7" t="s">
        <v>33</v>
      </c>
      <c r="F50" s="18">
        <f>F6</f>
        <v>2</v>
      </c>
      <c r="G50" s="7" t="s">
        <v>34</v>
      </c>
      <c r="H50" s="7" t="str">
        <f>H6</f>
        <v>2016-2017</v>
      </c>
      <c r="I50" s="1"/>
      <c r="J50" s="7"/>
    </row>
    <row r="51" spans="1:10" ht="16.8" x14ac:dyDescent="0.3">
      <c r="A51" s="4"/>
      <c r="B51" s="3"/>
      <c r="C51" s="19"/>
      <c r="D51" s="19"/>
      <c r="E51" s="19"/>
      <c r="F51" s="19"/>
      <c r="G51" s="19"/>
      <c r="H51" s="19"/>
      <c r="I51" s="19"/>
      <c r="J51" s="19"/>
    </row>
    <row r="52" spans="1:10" ht="16.8" x14ac:dyDescent="0.3">
      <c r="A52" s="4"/>
      <c r="B52" s="2"/>
      <c r="C52" s="17" t="s">
        <v>30</v>
      </c>
      <c r="D52" s="62">
        <f>D8</f>
        <v>0</v>
      </c>
      <c r="E52" s="62"/>
      <c r="F52" s="62"/>
      <c r="G52" s="62"/>
      <c r="H52" s="19"/>
      <c r="I52" s="19"/>
      <c r="J52" s="19"/>
    </row>
    <row r="53" spans="1:10" ht="16.8" x14ac:dyDescent="0.3">
      <c r="A53" s="4"/>
      <c r="B53" s="2"/>
      <c r="C53" s="17" t="s">
        <v>31</v>
      </c>
      <c r="D53" s="41">
        <f>D9</f>
        <v>0</v>
      </c>
      <c r="E53" s="41"/>
      <c r="F53" s="19"/>
      <c r="G53" s="19"/>
      <c r="H53" s="19"/>
      <c r="I53" s="19"/>
      <c r="J53" s="19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57" t="s">
        <v>35</v>
      </c>
      <c r="B55" s="58"/>
      <c r="C55" s="57" t="s">
        <v>36</v>
      </c>
      <c r="D55" s="58"/>
      <c r="E55" s="57" t="s">
        <v>37</v>
      </c>
      <c r="F55" s="58"/>
      <c r="G55" s="57" t="s">
        <v>38</v>
      </c>
      <c r="H55" s="58"/>
      <c r="I55" s="57" t="s">
        <v>39</v>
      </c>
      <c r="J55" s="58"/>
    </row>
    <row r="56" spans="1:10" x14ac:dyDescent="0.25">
      <c r="A56" s="54">
        <f>A12</f>
        <v>4.58</v>
      </c>
      <c r="B56" s="54"/>
      <c r="C56" s="54">
        <f>C12</f>
        <v>0.2</v>
      </c>
      <c r="D56" s="54"/>
      <c r="E56" s="54">
        <f>E12</f>
        <v>1.4339999999999999</v>
      </c>
      <c r="F56" s="54"/>
      <c r="G56" s="54">
        <f>G12</f>
        <v>1.135</v>
      </c>
      <c r="H56" s="54"/>
      <c r="I56" s="54">
        <f>I12</f>
        <v>7.4089999999999998</v>
      </c>
      <c r="J56" s="54"/>
    </row>
    <row r="58" spans="1:10" ht="13.8" customHeight="1" x14ac:dyDescent="0.25">
      <c r="A58" s="48" t="s">
        <v>0</v>
      </c>
      <c r="B58" s="48" t="s">
        <v>1</v>
      </c>
      <c r="C58" s="48" t="s">
        <v>2</v>
      </c>
      <c r="D58" s="47" t="s">
        <v>3</v>
      </c>
      <c r="E58" s="53" t="s">
        <v>4</v>
      </c>
      <c r="F58" s="53"/>
      <c r="G58" s="53"/>
      <c r="H58" s="59" t="s">
        <v>64</v>
      </c>
      <c r="I58" s="47" t="s">
        <v>9</v>
      </c>
      <c r="J58" s="48" t="s">
        <v>10</v>
      </c>
    </row>
    <row r="59" spans="1:10" ht="41.4" x14ac:dyDescent="0.25">
      <c r="A59" s="52"/>
      <c r="B59" s="52"/>
      <c r="C59" s="48"/>
      <c r="D59" s="47"/>
      <c r="E59" s="21" t="s">
        <v>5</v>
      </c>
      <c r="F59" s="20" t="s">
        <v>6</v>
      </c>
      <c r="G59" s="21" t="s">
        <v>7</v>
      </c>
      <c r="H59" s="59"/>
      <c r="I59" s="47"/>
      <c r="J59" s="48"/>
    </row>
    <row r="60" spans="1:10" ht="27.6" x14ac:dyDescent="0.25">
      <c r="A60" s="6">
        <v>1</v>
      </c>
      <c r="B60" s="22" t="s">
        <v>50</v>
      </c>
      <c r="C60" s="12"/>
      <c r="D60" s="13">
        <v>19</v>
      </c>
      <c r="E60" s="13">
        <f>E16</f>
        <v>0</v>
      </c>
      <c r="F60" s="13">
        <f>F16</f>
        <v>0</v>
      </c>
      <c r="G60" s="12">
        <f>E60+F60</f>
        <v>0</v>
      </c>
      <c r="H60" s="13">
        <f>G60-D60</f>
        <v>-19</v>
      </c>
      <c r="I60" s="15">
        <f>I16</f>
        <v>0</v>
      </c>
      <c r="J60" s="14">
        <f>I60*H60</f>
        <v>0</v>
      </c>
    </row>
    <row r="61" spans="1:10" ht="27.6" x14ac:dyDescent="0.25">
      <c r="A61" s="6">
        <v>2</v>
      </c>
      <c r="B61" s="22" t="s">
        <v>51</v>
      </c>
      <c r="C61" s="12"/>
      <c r="D61" s="12">
        <f>D60</f>
        <v>19</v>
      </c>
      <c r="E61" s="12">
        <f>E60</f>
        <v>0</v>
      </c>
      <c r="F61" s="24">
        <f>F60</f>
        <v>0</v>
      </c>
      <c r="G61" s="12">
        <f t="shared" ref="G61:G63" si="3">E61+F61</f>
        <v>0</v>
      </c>
      <c r="H61" s="24">
        <f t="shared" ref="H61:H63" si="4">G61-D61</f>
        <v>-19</v>
      </c>
      <c r="I61" s="14">
        <f>I60</f>
        <v>0</v>
      </c>
      <c r="J61" s="14">
        <f t="shared" ref="J61:J63" si="5">I61*H61</f>
        <v>0</v>
      </c>
    </row>
    <row r="62" spans="1:10" ht="27.6" x14ac:dyDescent="0.25">
      <c r="A62" s="6">
        <v>3</v>
      </c>
      <c r="B62" s="22" t="s">
        <v>52</v>
      </c>
      <c r="C62" s="12"/>
      <c r="D62" s="12">
        <f>D60</f>
        <v>19</v>
      </c>
      <c r="E62" s="12">
        <f>E60</f>
        <v>0</v>
      </c>
      <c r="F62" s="24">
        <f t="shared" ref="F62:F63" si="6">F61</f>
        <v>0</v>
      </c>
      <c r="G62" s="12">
        <f t="shared" si="3"/>
        <v>0</v>
      </c>
      <c r="H62" s="24">
        <f t="shared" si="4"/>
        <v>-19</v>
      </c>
      <c r="I62" s="14">
        <f>I60</f>
        <v>0</v>
      </c>
      <c r="J62" s="14">
        <f t="shared" si="5"/>
        <v>0</v>
      </c>
    </row>
    <row r="63" spans="1:10" ht="27.6" x14ac:dyDescent="0.25">
      <c r="A63" s="6">
        <v>4</v>
      </c>
      <c r="B63" s="22" t="s">
        <v>53</v>
      </c>
      <c r="C63" s="12"/>
      <c r="D63" s="12">
        <f>D60</f>
        <v>19</v>
      </c>
      <c r="E63" s="12">
        <f>E60</f>
        <v>0</v>
      </c>
      <c r="F63" s="24">
        <f t="shared" si="6"/>
        <v>0</v>
      </c>
      <c r="G63" s="12">
        <f t="shared" si="3"/>
        <v>0</v>
      </c>
      <c r="H63" s="24">
        <f t="shared" si="4"/>
        <v>-19</v>
      </c>
      <c r="I63" s="14">
        <f>I60</f>
        <v>0</v>
      </c>
      <c r="J63" s="14">
        <f t="shared" si="5"/>
        <v>0</v>
      </c>
    </row>
    <row r="64" spans="1:10" ht="15.6" x14ac:dyDescent="0.25">
      <c r="A64" s="5">
        <v>5</v>
      </c>
      <c r="B64" s="12"/>
      <c r="C64" s="12"/>
      <c r="D64" s="12"/>
      <c r="E64" s="12"/>
      <c r="F64" s="12"/>
      <c r="G64" s="12"/>
      <c r="H64" s="12"/>
      <c r="I64" s="14"/>
      <c r="J64" s="14"/>
    </row>
    <row r="65" spans="1:10" x14ac:dyDescent="0.25">
      <c r="A65" s="49" t="s">
        <v>42</v>
      </c>
      <c r="B65" s="50"/>
      <c r="C65" s="12"/>
      <c r="D65" s="12"/>
      <c r="E65" s="12"/>
      <c r="F65" s="12"/>
      <c r="G65" s="12"/>
      <c r="H65" s="12">
        <f>SUM(H60:H64)</f>
        <v>-76</v>
      </c>
      <c r="I65" s="31">
        <f>I60</f>
        <v>0</v>
      </c>
      <c r="J65" s="31">
        <f>SUM(J60:J64)</f>
        <v>0</v>
      </c>
    </row>
    <row r="67" spans="1:10" ht="15.6" x14ac:dyDescent="0.3">
      <c r="B67" s="51" t="s">
        <v>15</v>
      </c>
      <c r="C67" s="51"/>
      <c r="D67" s="51"/>
      <c r="E67" s="1"/>
      <c r="F67" s="43" t="s">
        <v>18</v>
      </c>
      <c r="G67" s="43"/>
      <c r="H67" s="42">
        <f>H65</f>
        <v>-76</v>
      </c>
      <c r="I67" s="42"/>
      <c r="J67" s="1"/>
    </row>
    <row r="68" spans="1:10" ht="15.6" x14ac:dyDescent="0.3">
      <c r="B68" s="7" t="s">
        <v>16</v>
      </c>
      <c r="C68" s="45">
        <f>D52</f>
        <v>0</v>
      </c>
      <c r="D68" s="45"/>
      <c r="E68" s="45"/>
      <c r="F68" s="43" t="s">
        <v>19</v>
      </c>
      <c r="G68" s="43"/>
      <c r="H68" s="46">
        <f>J65</f>
        <v>0</v>
      </c>
      <c r="I68" s="42"/>
      <c r="J68" s="1"/>
    </row>
    <row r="69" spans="1:10" ht="15.6" x14ac:dyDescent="0.3">
      <c r="B69" s="43" t="s">
        <v>17</v>
      </c>
      <c r="C69" s="43"/>
      <c r="D69" s="43"/>
      <c r="E69" s="1"/>
      <c r="F69" s="43" t="s">
        <v>29</v>
      </c>
      <c r="G69" s="43"/>
      <c r="H69" s="43"/>
      <c r="I69" s="43"/>
      <c r="J69" s="43"/>
    </row>
    <row r="70" spans="1:10" ht="15.6" x14ac:dyDescent="0.3">
      <c r="B70" s="43" t="s">
        <v>44</v>
      </c>
      <c r="C70" s="43"/>
      <c r="D70" s="43"/>
      <c r="E70" s="1"/>
      <c r="F70" s="43" t="s">
        <v>28</v>
      </c>
      <c r="G70" s="43"/>
      <c r="H70" s="43"/>
      <c r="I70" s="43"/>
      <c r="J70" s="43"/>
    </row>
    <row r="71" spans="1:10" ht="15.6" x14ac:dyDescent="0.3">
      <c r="B71" s="1"/>
      <c r="C71" s="1"/>
      <c r="D71" s="1"/>
      <c r="E71" s="1"/>
      <c r="F71" s="1"/>
      <c r="G71" s="44" t="str">
        <f>G27</f>
        <v>Ngày 04 tháng  05 năm 2017</v>
      </c>
      <c r="H71" s="44"/>
      <c r="I71" s="44"/>
      <c r="J71" s="44"/>
    </row>
    <row r="72" spans="1:10" ht="15.6" x14ac:dyDescent="0.3">
      <c r="B72" s="41" t="s">
        <v>45</v>
      </c>
      <c r="C72" s="41"/>
      <c r="D72" s="41"/>
      <c r="E72" s="1"/>
      <c r="F72" s="1"/>
      <c r="G72" s="41" t="s">
        <v>20</v>
      </c>
      <c r="H72" s="41"/>
      <c r="I72" s="41"/>
      <c r="J72" s="41"/>
    </row>
    <row r="73" spans="1:10" ht="15.6" x14ac:dyDescent="0.3">
      <c r="B73" s="1"/>
      <c r="C73" s="1"/>
      <c r="D73" s="1"/>
      <c r="E73" s="1"/>
      <c r="F73" s="1"/>
      <c r="G73" s="1"/>
      <c r="H73" s="1"/>
      <c r="I73" s="1"/>
      <c r="J73" s="1"/>
    </row>
    <row r="74" spans="1:10" ht="15.6" x14ac:dyDescent="0.3">
      <c r="B74" s="1"/>
      <c r="C74" s="1"/>
      <c r="D74" s="1"/>
      <c r="E74" s="1"/>
      <c r="F74" s="1"/>
      <c r="G74" s="1"/>
      <c r="H74" s="1"/>
      <c r="I74" s="1"/>
      <c r="J74" s="1"/>
    </row>
    <row r="75" spans="1:10" ht="15.6" x14ac:dyDescent="0.3">
      <c r="B75" s="1"/>
      <c r="C75" s="1"/>
      <c r="D75" s="1"/>
      <c r="E75" s="1"/>
      <c r="F75" s="1"/>
      <c r="G75" s="1"/>
      <c r="H75" s="1"/>
      <c r="I75" s="1"/>
      <c r="J75" s="1"/>
    </row>
    <row r="76" spans="1:10" ht="15.6" x14ac:dyDescent="0.3">
      <c r="B76" s="41" t="s">
        <v>43</v>
      </c>
      <c r="C76" s="41"/>
      <c r="D76" s="41"/>
      <c r="E76" s="1"/>
      <c r="F76" s="1"/>
      <c r="G76" s="42">
        <f>D52</f>
        <v>0</v>
      </c>
      <c r="H76" s="42"/>
      <c r="I76" s="42"/>
      <c r="J76" s="42"/>
    </row>
    <row r="77" spans="1:10" x14ac:dyDescent="0.25">
      <c r="B77" s="2"/>
      <c r="C77" s="2"/>
      <c r="D77" s="2"/>
      <c r="E77" s="2"/>
      <c r="F77" s="2"/>
      <c r="G77" s="16"/>
      <c r="H77" s="16"/>
      <c r="I77" s="16"/>
      <c r="J77" s="16"/>
    </row>
    <row r="78" spans="1:10" x14ac:dyDescent="0.25">
      <c r="B78" s="8"/>
      <c r="C78" s="8"/>
      <c r="D78" s="39" t="s">
        <v>21</v>
      </c>
      <c r="E78" s="39"/>
      <c r="F78" s="39"/>
      <c r="G78" s="39"/>
      <c r="H78" s="39"/>
      <c r="I78" s="10"/>
      <c r="J78" s="2"/>
    </row>
    <row r="79" spans="1:10" x14ac:dyDescent="0.25">
      <c r="B79" s="40" t="s">
        <v>23</v>
      </c>
      <c r="C79" s="40"/>
      <c r="D79" s="40"/>
      <c r="E79" s="40"/>
      <c r="F79" s="8"/>
      <c r="G79" s="8"/>
      <c r="H79" s="8"/>
      <c r="I79" s="8"/>
      <c r="J79" s="2"/>
    </row>
    <row r="80" spans="1:10" x14ac:dyDescent="0.25">
      <c r="B80" s="8"/>
      <c r="C80" s="8"/>
      <c r="D80" s="39" t="s">
        <v>22</v>
      </c>
      <c r="E80" s="39"/>
      <c r="F80" s="39"/>
      <c r="G80" s="39"/>
      <c r="H80" s="39"/>
      <c r="I80" s="10"/>
      <c r="J80" s="2"/>
    </row>
    <row r="81" spans="1:10" x14ac:dyDescent="0.25">
      <c r="B81" s="8"/>
      <c r="C81" s="8"/>
      <c r="D81" s="8"/>
      <c r="E81" s="8"/>
      <c r="F81" s="8"/>
      <c r="G81" s="8"/>
      <c r="H81" s="8"/>
      <c r="I81" s="8"/>
      <c r="J81" s="2"/>
    </row>
    <row r="82" spans="1:10" x14ac:dyDescent="0.25">
      <c r="B82" s="8"/>
      <c r="C82" s="8"/>
      <c r="D82" s="39" t="s">
        <v>25</v>
      </c>
      <c r="E82" s="39"/>
      <c r="F82" s="39"/>
      <c r="G82" s="39"/>
      <c r="H82" s="39"/>
      <c r="I82" s="10"/>
      <c r="J82" s="2"/>
    </row>
    <row r="83" spans="1:10" x14ac:dyDescent="0.25">
      <c r="B83" s="40" t="s">
        <v>24</v>
      </c>
      <c r="C83" s="40"/>
      <c r="D83" s="40"/>
      <c r="E83" s="40"/>
      <c r="F83" s="8"/>
      <c r="G83" s="8"/>
      <c r="H83" s="8"/>
      <c r="I83" s="8"/>
      <c r="J83" s="2"/>
    </row>
    <row r="84" spans="1:10" x14ac:dyDescent="0.25">
      <c r="B84" s="8"/>
      <c r="C84" s="8"/>
      <c r="D84" s="39" t="s">
        <v>26</v>
      </c>
      <c r="E84" s="39"/>
      <c r="F84" s="39"/>
      <c r="G84" s="39"/>
      <c r="H84" s="39"/>
      <c r="I84" s="10"/>
      <c r="J84" s="2"/>
    </row>
    <row r="85" spans="1:10" x14ac:dyDescent="0.25">
      <c r="B85" s="8"/>
      <c r="C85" s="8"/>
      <c r="D85" s="8"/>
      <c r="E85" s="8"/>
      <c r="F85" s="8"/>
      <c r="G85" s="8"/>
      <c r="H85" s="8"/>
      <c r="I85" s="8"/>
      <c r="J85" s="2"/>
    </row>
    <row r="86" spans="1:10" x14ac:dyDescent="0.25">
      <c r="B86" s="8" t="s">
        <v>27</v>
      </c>
      <c r="C86" s="8"/>
      <c r="D86" s="8"/>
      <c r="E86" s="8"/>
      <c r="F86" s="8"/>
      <c r="G86" s="8"/>
      <c r="H86" s="8"/>
      <c r="I86" s="8"/>
      <c r="J86" s="2"/>
    </row>
    <row r="87" spans="1:10" x14ac:dyDescent="0.25">
      <c r="B87" s="8"/>
      <c r="C87" s="8"/>
      <c r="D87" s="8"/>
      <c r="E87" s="8"/>
      <c r="F87" s="8"/>
      <c r="G87" s="8"/>
      <c r="H87" s="8"/>
      <c r="I87" s="8"/>
      <c r="J87" s="2"/>
    </row>
    <row r="88" spans="1:10" ht="15.6" x14ac:dyDescent="0.3">
      <c r="A88" s="44" t="s">
        <v>40</v>
      </c>
      <c r="B88" s="44"/>
      <c r="C88" s="44"/>
      <c r="D88" s="44"/>
      <c r="E88" s="1"/>
      <c r="F88" s="41" t="s">
        <v>12</v>
      </c>
      <c r="G88" s="41"/>
      <c r="H88" s="41"/>
      <c r="I88" s="41"/>
      <c r="J88" s="41"/>
    </row>
    <row r="89" spans="1:10" ht="15.6" x14ac:dyDescent="0.3">
      <c r="A89" s="41" t="s">
        <v>11</v>
      </c>
      <c r="B89" s="41"/>
      <c r="C89" s="41"/>
      <c r="D89" s="41"/>
      <c r="E89" s="1"/>
      <c r="F89" s="41" t="s">
        <v>13</v>
      </c>
      <c r="G89" s="41"/>
      <c r="H89" s="41"/>
      <c r="I89" s="41"/>
      <c r="J89" s="41"/>
    </row>
    <row r="90" spans="1:10" ht="15.6" x14ac:dyDescent="0.3">
      <c r="A90" s="2"/>
      <c r="B90" s="2"/>
      <c r="C90" s="2"/>
      <c r="D90" s="2"/>
      <c r="E90" s="1"/>
      <c r="F90" s="1"/>
      <c r="G90" s="1"/>
      <c r="H90" s="1"/>
      <c r="I90" s="1"/>
      <c r="J90" s="1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9" t="s">
        <v>41</v>
      </c>
    </row>
    <row r="92" spans="1:10" ht="20.399999999999999" x14ac:dyDescent="0.35">
      <c r="A92" s="55" t="s">
        <v>14</v>
      </c>
      <c r="B92" s="55"/>
      <c r="C92" s="55"/>
      <c r="D92" s="55"/>
      <c r="E92" s="55"/>
      <c r="F92" s="55"/>
      <c r="G92" s="55"/>
      <c r="H92" s="55"/>
      <c r="I92" s="55"/>
      <c r="J92" s="55"/>
    </row>
    <row r="93" spans="1:10" ht="16.8" x14ac:dyDescent="0.3">
      <c r="A93" s="2"/>
      <c r="B93" s="3"/>
      <c r="C93" s="7" t="s">
        <v>32</v>
      </c>
      <c r="D93" s="18">
        <v>3</v>
      </c>
      <c r="E93" s="7" t="s">
        <v>33</v>
      </c>
      <c r="F93" s="18">
        <f>F6</f>
        <v>2</v>
      </c>
      <c r="G93" s="7" t="s">
        <v>34</v>
      </c>
      <c r="H93" s="7" t="str">
        <f>H6</f>
        <v>2016-2017</v>
      </c>
      <c r="I93" s="1"/>
      <c r="J93" s="7"/>
    </row>
    <row r="94" spans="1:10" ht="16.8" x14ac:dyDescent="0.3">
      <c r="A94" s="4"/>
      <c r="B94" s="3"/>
      <c r="C94" s="19"/>
      <c r="D94" s="19"/>
      <c r="E94" s="19"/>
      <c r="F94" s="19"/>
      <c r="G94" s="19"/>
      <c r="H94" s="19"/>
      <c r="I94" s="19"/>
      <c r="J94" s="19"/>
    </row>
    <row r="95" spans="1:10" ht="16.8" x14ac:dyDescent="0.3">
      <c r="A95" s="4"/>
      <c r="B95" s="2"/>
      <c r="C95" s="17" t="s">
        <v>30</v>
      </c>
      <c r="D95" s="62">
        <f>D52</f>
        <v>0</v>
      </c>
      <c r="E95" s="62"/>
      <c r="F95" s="62"/>
      <c r="G95" s="62"/>
      <c r="H95" s="19"/>
      <c r="I95" s="19"/>
      <c r="J95" s="19"/>
    </row>
    <row r="96" spans="1:10" ht="16.8" x14ac:dyDescent="0.3">
      <c r="A96" s="4"/>
      <c r="B96" s="2"/>
      <c r="C96" s="17" t="s">
        <v>31</v>
      </c>
      <c r="D96" s="41">
        <f>D53</f>
        <v>0</v>
      </c>
      <c r="E96" s="41"/>
      <c r="F96" s="19"/>
      <c r="G96" s="19"/>
      <c r="H96" s="19"/>
      <c r="I96" s="19"/>
      <c r="J96" s="19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57" t="s">
        <v>35</v>
      </c>
      <c r="B98" s="58"/>
      <c r="C98" s="57" t="s">
        <v>36</v>
      </c>
      <c r="D98" s="58"/>
      <c r="E98" s="57" t="s">
        <v>37</v>
      </c>
      <c r="F98" s="58"/>
      <c r="G98" s="57" t="s">
        <v>38</v>
      </c>
      <c r="H98" s="58"/>
      <c r="I98" s="57" t="s">
        <v>39</v>
      </c>
      <c r="J98" s="58"/>
    </row>
    <row r="99" spans="1:10" ht="13.8" customHeight="1" x14ac:dyDescent="0.25">
      <c r="A99" s="60">
        <f>A12</f>
        <v>4.58</v>
      </c>
      <c r="B99" s="61"/>
      <c r="C99" s="60">
        <f>C12</f>
        <v>0.2</v>
      </c>
      <c r="D99" s="61"/>
      <c r="E99" s="60">
        <f>E12</f>
        <v>1.4339999999999999</v>
      </c>
      <c r="F99" s="61"/>
      <c r="G99" s="60">
        <f>G12</f>
        <v>1.135</v>
      </c>
      <c r="H99" s="61"/>
      <c r="I99" s="60">
        <f>I12</f>
        <v>7.4089999999999998</v>
      </c>
      <c r="J99" s="61"/>
    </row>
    <row r="101" spans="1:10" ht="13.8" customHeight="1" x14ac:dyDescent="0.25">
      <c r="A101" s="48" t="s">
        <v>0</v>
      </c>
      <c r="B101" s="48" t="s">
        <v>1</v>
      </c>
      <c r="C101" s="48" t="s">
        <v>2</v>
      </c>
      <c r="D101" s="47" t="s">
        <v>3</v>
      </c>
      <c r="E101" s="53" t="s">
        <v>4</v>
      </c>
      <c r="F101" s="53"/>
      <c r="G101" s="53"/>
      <c r="H101" s="59" t="s">
        <v>64</v>
      </c>
      <c r="I101" s="47" t="s">
        <v>9</v>
      </c>
      <c r="J101" s="48" t="s">
        <v>10</v>
      </c>
    </row>
    <row r="102" spans="1:10" ht="41.4" x14ac:dyDescent="0.25">
      <c r="A102" s="48"/>
      <c r="B102" s="52"/>
      <c r="C102" s="48"/>
      <c r="D102" s="47"/>
      <c r="E102" s="21" t="s">
        <v>5</v>
      </c>
      <c r="F102" s="20" t="s">
        <v>6</v>
      </c>
      <c r="G102" s="21" t="s">
        <v>7</v>
      </c>
      <c r="H102" s="59"/>
      <c r="I102" s="47"/>
      <c r="J102" s="48"/>
    </row>
    <row r="103" spans="1:10" ht="27.6" x14ac:dyDescent="0.25">
      <c r="A103" s="5">
        <v>1</v>
      </c>
      <c r="B103" s="22" t="s">
        <v>54</v>
      </c>
      <c r="C103" s="12"/>
      <c r="D103" s="13">
        <v>19</v>
      </c>
      <c r="E103" s="13">
        <f>E16</f>
        <v>0</v>
      </c>
      <c r="F103" s="13">
        <f>F16</f>
        <v>0</v>
      </c>
      <c r="G103" s="12">
        <f>E103+F103</f>
        <v>0</v>
      </c>
      <c r="H103" s="13">
        <f>G103-D103</f>
        <v>-19</v>
      </c>
      <c r="I103" s="15">
        <f>I16</f>
        <v>0</v>
      </c>
      <c r="J103" s="14">
        <f>I103*H103</f>
        <v>0</v>
      </c>
    </row>
    <row r="104" spans="1:10" ht="27.6" x14ac:dyDescent="0.25">
      <c r="A104" s="5">
        <v>2</v>
      </c>
      <c r="B104" s="22" t="s">
        <v>55</v>
      </c>
      <c r="C104" s="12"/>
      <c r="D104" s="12">
        <f>D103</f>
        <v>19</v>
      </c>
      <c r="E104" s="12">
        <f>E103</f>
        <v>0</v>
      </c>
      <c r="F104" s="24">
        <f>F103</f>
        <v>0</v>
      </c>
      <c r="G104" s="12">
        <f t="shared" ref="G104:G106" si="7">E104+F104</f>
        <v>0</v>
      </c>
      <c r="H104" s="24">
        <f t="shared" ref="H104:H106" si="8">G104-D104</f>
        <v>-19</v>
      </c>
      <c r="I104" s="14">
        <f>I103</f>
        <v>0</v>
      </c>
      <c r="J104" s="14">
        <f t="shared" ref="J104:J106" si="9">I104*H104</f>
        <v>0</v>
      </c>
    </row>
    <row r="105" spans="1:10" ht="27.6" x14ac:dyDescent="0.25">
      <c r="A105" s="5">
        <v>3</v>
      </c>
      <c r="B105" s="22" t="s">
        <v>56</v>
      </c>
      <c r="C105" s="12"/>
      <c r="D105" s="12">
        <f>D103</f>
        <v>19</v>
      </c>
      <c r="E105" s="12">
        <f t="shared" ref="E105:E106" si="10">E104</f>
        <v>0</v>
      </c>
      <c r="F105" s="24">
        <f t="shared" ref="F105:F106" si="11">F104</f>
        <v>0</v>
      </c>
      <c r="G105" s="12">
        <f t="shared" si="7"/>
        <v>0</v>
      </c>
      <c r="H105" s="24">
        <f t="shared" si="8"/>
        <v>-19</v>
      </c>
      <c r="I105" s="14">
        <f>I104</f>
        <v>0</v>
      </c>
      <c r="J105" s="14">
        <f t="shared" si="9"/>
        <v>0</v>
      </c>
    </row>
    <row r="106" spans="1:10" ht="27.6" x14ac:dyDescent="0.25">
      <c r="A106" s="5">
        <v>4</v>
      </c>
      <c r="B106" s="22" t="s">
        <v>57</v>
      </c>
      <c r="C106" s="12"/>
      <c r="D106" s="12">
        <f>D103</f>
        <v>19</v>
      </c>
      <c r="E106" s="12">
        <f t="shared" si="10"/>
        <v>0</v>
      </c>
      <c r="F106" s="24">
        <f t="shared" si="11"/>
        <v>0</v>
      </c>
      <c r="G106" s="12">
        <f t="shared" si="7"/>
        <v>0</v>
      </c>
      <c r="H106" s="24">
        <f t="shared" si="8"/>
        <v>-19</v>
      </c>
      <c r="I106" s="14">
        <f>I103</f>
        <v>0</v>
      </c>
      <c r="J106" s="14">
        <f t="shared" si="9"/>
        <v>0</v>
      </c>
    </row>
    <row r="107" spans="1:10" ht="15.6" x14ac:dyDescent="0.25">
      <c r="A107" s="5">
        <v>5</v>
      </c>
      <c r="B107" s="12"/>
      <c r="C107" s="12"/>
      <c r="D107" s="12"/>
      <c r="E107" s="12"/>
      <c r="F107" s="12"/>
      <c r="G107" s="12"/>
      <c r="H107" s="12"/>
      <c r="I107" s="14"/>
      <c r="J107" s="14"/>
    </row>
    <row r="108" spans="1:10" x14ac:dyDescent="0.25">
      <c r="A108" s="49" t="s">
        <v>42</v>
      </c>
      <c r="B108" s="50"/>
      <c r="C108" s="12"/>
      <c r="D108" s="12"/>
      <c r="E108" s="12"/>
      <c r="F108" s="12"/>
      <c r="G108" s="12"/>
      <c r="H108" s="12">
        <f>SUM(H103:H107)</f>
        <v>-76</v>
      </c>
      <c r="I108" s="31">
        <f>I103</f>
        <v>0</v>
      </c>
      <c r="J108" s="31">
        <f>SUM(J103:J107)</f>
        <v>0</v>
      </c>
    </row>
    <row r="110" spans="1:10" ht="15.6" x14ac:dyDescent="0.3">
      <c r="B110" s="51" t="s">
        <v>15</v>
      </c>
      <c r="C110" s="51"/>
      <c r="D110" s="51"/>
      <c r="E110" s="1"/>
      <c r="F110" s="43" t="s">
        <v>18</v>
      </c>
      <c r="G110" s="43"/>
      <c r="H110" s="42">
        <f>H108</f>
        <v>-76</v>
      </c>
      <c r="I110" s="42"/>
      <c r="J110" s="1"/>
    </row>
    <row r="111" spans="1:10" ht="15.6" x14ac:dyDescent="0.3">
      <c r="B111" s="7" t="s">
        <v>16</v>
      </c>
      <c r="C111" s="45">
        <f>D95</f>
        <v>0</v>
      </c>
      <c r="D111" s="45"/>
      <c r="E111" s="45"/>
      <c r="F111" s="43" t="s">
        <v>19</v>
      </c>
      <c r="G111" s="43"/>
      <c r="H111" s="46">
        <f>J108</f>
        <v>0</v>
      </c>
      <c r="I111" s="42"/>
      <c r="J111" s="1"/>
    </row>
    <row r="112" spans="1:10" ht="15.6" x14ac:dyDescent="0.3">
      <c r="B112" s="43" t="s">
        <v>17</v>
      </c>
      <c r="C112" s="43"/>
      <c r="D112" s="43"/>
      <c r="E112" s="1"/>
      <c r="F112" s="43" t="s">
        <v>29</v>
      </c>
      <c r="G112" s="43"/>
      <c r="H112" s="43"/>
      <c r="I112" s="43"/>
      <c r="J112" s="43"/>
    </row>
    <row r="113" spans="2:10" ht="15.6" x14ac:dyDescent="0.3">
      <c r="B113" s="43" t="s">
        <v>44</v>
      </c>
      <c r="C113" s="43"/>
      <c r="D113" s="43"/>
      <c r="E113" s="1"/>
      <c r="F113" s="43" t="s">
        <v>28</v>
      </c>
      <c r="G113" s="43"/>
      <c r="H113" s="43"/>
      <c r="I113" s="43"/>
      <c r="J113" s="43"/>
    </row>
    <row r="114" spans="2:10" ht="15.6" x14ac:dyDescent="0.3">
      <c r="B114" s="1"/>
      <c r="C114" s="1"/>
      <c r="D114" s="1"/>
      <c r="E114" s="1"/>
      <c r="F114" s="1"/>
      <c r="G114" s="44" t="str">
        <f>G27</f>
        <v>Ngày 04 tháng  05 năm 2017</v>
      </c>
      <c r="H114" s="44"/>
      <c r="I114" s="44"/>
      <c r="J114" s="44"/>
    </row>
    <row r="115" spans="2:10" ht="15.6" x14ac:dyDescent="0.3">
      <c r="B115" s="41" t="s">
        <v>45</v>
      </c>
      <c r="C115" s="41"/>
      <c r="D115" s="41"/>
      <c r="E115" s="1"/>
      <c r="F115" s="1"/>
      <c r="G115" s="41" t="s">
        <v>20</v>
      </c>
      <c r="H115" s="41"/>
      <c r="I115" s="41"/>
      <c r="J115" s="41"/>
    </row>
    <row r="116" spans="2:10" ht="15.6" x14ac:dyDescent="0.3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6" x14ac:dyDescent="0.3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6" x14ac:dyDescent="0.3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6" x14ac:dyDescent="0.3">
      <c r="B119" s="41" t="s">
        <v>43</v>
      </c>
      <c r="C119" s="41"/>
      <c r="D119" s="41"/>
      <c r="E119" s="1"/>
      <c r="F119" s="1"/>
      <c r="G119" s="42">
        <f>D95</f>
        <v>0</v>
      </c>
      <c r="H119" s="42"/>
      <c r="I119" s="42"/>
      <c r="J119" s="42"/>
    </row>
    <row r="120" spans="2:10" x14ac:dyDescent="0.25">
      <c r="B120" s="2"/>
      <c r="C120" s="2"/>
      <c r="D120" s="2"/>
      <c r="E120" s="2"/>
      <c r="F120" s="2"/>
      <c r="G120" s="16"/>
      <c r="H120" s="16"/>
      <c r="I120" s="16"/>
      <c r="J120" s="16"/>
    </row>
    <row r="121" spans="2:10" x14ac:dyDescent="0.25">
      <c r="B121" s="8"/>
      <c r="C121" s="8"/>
      <c r="D121" s="39" t="s">
        <v>21</v>
      </c>
      <c r="E121" s="39"/>
      <c r="F121" s="39"/>
      <c r="G121" s="39"/>
      <c r="H121" s="39"/>
      <c r="I121" s="10"/>
      <c r="J121" s="2"/>
    </row>
    <row r="122" spans="2:10" x14ac:dyDescent="0.25">
      <c r="B122" s="40" t="s">
        <v>23</v>
      </c>
      <c r="C122" s="40"/>
      <c r="D122" s="40"/>
      <c r="E122" s="40"/>
      <c r="F122" s="8"/>
      <c r="G122" s="8"/>
      <c r="H122" s="8"/>
      <c r="I122" s="8"/>
      <c r="J122" s="2"/>
    </row>
    <row r="123" spans="2:10" x14ac:dyDescent="0.25">
      <c r="B123" s="8"/>
      <c r="C123" s="8"/>
      <c r="D123" s="39" t="s">
        <v>22</v>
      </c>
      <c r="E123" s="39"/>
      <c r="F123" s="39"/>
      <c r="G123" s="39"/>
      <c r="H123" s="39"/>
      <c r="I123" s="10"/>
      <c r="J123" s="2"/>
    </row>
    <row r="124" spans="2:10" x14ac:dyDescent="0.25">
      <c r="B124" s="8"/>
      <c r="C124" s="8"/>
      <c r="D124" s="8"/>
      <c r="E124" s="8"/>
      <c r="F124" s="8"/>
      <c r="G124" s="8"/>
      <c r="H124" s="8"/>
      <c r="I124" s="8"/>
      <c r="J124" s="2"/>
    </row>
    <row r="125" spans="2:10" x14ac:dyDescent="0.25">
      <c r="B125" s="8"/>
      <c r="C125" s="8"/>
      <c r="D125" s="39" t="s">
        <v>25</v>
      </c>
      <c r="E125" s="39"/>
      <c r="F125" s="39"/>
      <c r="G125" s="39"/>
      <c r="H125" s="39"/>
      <c r="I125" s="10"/>
      <c r="J125" s="2"/>
    </row>
    <row r="126" spans="2:10" x14ac:dyDescent="0.25">
      <c r="B126" s="40" t="s">
        <v>24</v>
      </c>
      <c r="C126" s="40"/>
      <c r="D126" s="40"/>
      <c r="E126" s="40"/>
      <c r="F126" s="8"/>
      <c r="G126" s="8"/>
      <c r="H126" s="8"/>
      <c r="I126" s="8"/>
      <c r="J126" s="2"/>
    </row>
    <row r="127" spans="2:10" x14ac:dyDescent="0.25">
      <c r="B127" s="8"/>
      <c r="C127" s="8"/>
      <c r="D127" s="39" t="s">
        <v>26</v>
      </c>
      <c r="E127" s="39"/>
      <c r="F127" s="39"/>
      <c r="G127" s="39"/>
      <c r="H127" s="39"/>
      <c r="I127" s="10"/>
      <c r="J127" s="2"/>
    </row>
    <row r="128" spans="2:10" x14ac:dyDescent="0.25">
      <c r="B128" s="8"/>
      <c r="C128" s="8"/>
      <c r="D128" s="8"/>
      <c r="E128" s="8"/>
      <c r="F128" s="8"/>
      <c r="G128" s="8"/>
      <c r="H128" s="8"/>
      <c r="I128" s="8"/>
      <c r="J128" s="2"/>
    </row>
    <row r="129" spans="1:10" x14ac:dyDescent="0.25">
      <c r="B129" s="8" t="s">
        <v>27</v>
      </c>
      <c r="C129" s="8"/>
      <c r="D129" s="8"/>
      <c r="E129" s="8"/>
      <c r="F129" s="8"/>
      <c r="G129" s="8"/>
      <c r="H129" s="8"/>
      <c r="I129" s="8"/>
      <c r="J129" s="2"/>
    </row>
    <row r="131" spans="1:10" ht="15.6" x14ac:dyDescent="0.3">
      <c r="A131" s="44" t="s">
        <v>40</v>
      </c>
      <c r="B131" s="44"/>
      <c r="C131" s="44"/>
      <c r="D131" s="44"/>
      <c r="E131" s="1"/>
      <c r="F131" s="41" t="s">
        <v>12</v>
      </c>
      <c r="G131" s="41"/>
      <c r="H131" s="41"/>
      <c r="I131" s="41"/>
      <c r="J131" s="41"/>
    </row>
    <row r="132" spans="1:10" ht="15.6" x14ac:dyDescent="0.3">
      <c r="A132" s="41" t="s">
        <v>11</v>
      </c>
      <c r="B132" s="41"/>
      <c r="C132" s="41"/>
      <c r="D132" s="41"/>
      <c r="E132" s="1"/>
      <c r="F132" s="41" t="s">
        <v>13</v>
      </c>
      <c r="G132" s="41"/>
      <c r="H132" s="41"/>
      <c r="I132" s="41"/>
      <c r="J132" s="41"/>
    </row>
    <row r="133" spans="1:10" ht="15.6" x14ac:dyDescent="0.3">
      <c r="A133" s="2"/>
      <c r="B133" s="2"/>
      <c r="C133" s="2"/>
      <c r="D133" s="2"/>
      <c r="E133" s="1"/>
      <c r="F133" s="1"/>
      <c r="G133" s="1"/>
      <c r="H133" s="1"/>
      <c r="I133" s="1"/>
      <c r="J133" s="1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9" t="s">
        <v>41</v>
      </c>
    </row>
    <row r="135" spans="1:10" ht="20.399999999999999" x14ac:dyDescent="0.35">
      <c r="A135" s="55" t="s">
        <v>14</v>
      </c>
      <c r="B135" s="55"/>
      <c r="C135" s="55"/>
      <c r="D135" s="55"/>
      <c r="E135" s="55"/>
      <c r="F135" s="55"/>
      <c r="G135" s="55"/>
      <c r="H135" s="55"/>
      <c r="I135" s="55"/>
      <c r="J135" s="55"/>
    </row>
    <row r="136" spans="1:10" ht="16.8" x14ac:dyDescent="0.3">
      <c r="A136" s="2"/>
      <c r="B136" s="3"/>
      <c r="C136" s="7" t="s">
        <v>32</v>
      </c>
      <c r="D136" s="18">
        <v>4</v>
      </c>
      <c r="E136" s="7" t="s">
        <v>33</v>
      </c>
      <c r="F136" s="18">
        <f>F6</f>
        <v>2</v>
      </c>
      <c r="G136" s="7" t="s">
        <v>34</v>
      </c>
      <c r="H136" s="7" t="str">
        <f>H6</f>
        <v>2016-2017</v>
      </c>
      <c r="I136" s="1"/>
      <c r="J136" s="7"/>
    </row>
    <row r="137" spans="1:10" ht="16.8" x14ac:dyDescent="0.3">
      <c r="A137" s="4"/>
      <c r="B137" s="3"/>
      <c r="C137" s="19"/>
      <c r="D137" s="19"/>
      <c r="E137" s="19"/>
      <c r="F137" s="19"/>
      <c r="G137" s="19"/>
      <c r="H137" s="19"/>
      <c r="I137" s="19"/>
      <c r="J137" s="19"/>
    </row>
    <row r="138" spans="1:10" ht="16.8" x14ac:dyDescent="0.3">
      <c r="A138" s="4"/>
      <c r="B138" s="2"/>
      <c r="C138" s="17" t="s">
        <v>30</v>
      </c>
      <c r="D138" s="56">
        <f>D95</f>
        <v>0</v>
      </c>
      <c r="E138" s="56"/>
      <c r="F138" s="56"/>
      <c r="G138" s="56"/>
      <c r="H138" s="19"/>
      <c r="I138" s="19"/>
      <c r="J138" s="19"/>
    </row>
    <row r="139" spans="1:10" ht="16.8" x14ac:dyDescent="0.3">
      <c r="A139" s="4"/>
      <c r="B139" s="2"/>
      <c r="C139" s="17" t="s">
        <v>31</v>
      </c>
      <c r="D139" s="41">
        <f>D96</f>
        <v>0</v>
      </c>
      <c r="E139" s="41"/>
      <c r="F139" s="19"/>
      <c r="G139" s="19"/>
      <c r="H139" s="19"/>
      <c r="I139" s="19"/>
      <c r="J139" s="19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57" t="s">
        <v>35</v>
      </c>
      <c r="B141" s="58"/>
      <c r="C141" s="57" t="s">
        <v>36</v>
      </c>
      <c r="D141" s="58"/>
      <c r="E141" s="57" t="s">
        <v>37</v>
      </c>
      <c r="F141" s="58"/>
      <c r="G141" s="57" t="s">
        <v>38</v>
      </c>
      <c r="H141" s="58"/>
      <c r="I141" s="57" t="s">
        <v>39</v>
      </c>
      <c r="J141" s="58"/>
    </row>
    <row r="142" spans="1:10" x14ac:dyDescent="0.25">
      <c r="A142" s="54">
        <f>A12</f>
        <v>4.58</v>
      </c>
      <c r="B142" s="54"/>
      <c r="C142" s="54">
        <f>C12</f>
        <v>0.2</v>
      </c>
      <c r="D142" s="54"/>
      <c r="E142" s="54">
        <f>E12</f>
        <v>1.4339999999999999</v>
      </c>
      <c r="F142" s="54"/>
      <c r="G142" s="54">
        <f>G12</f>
        <v>1.135</v>
      </c>
      <c r="H142" s="54"/>
      <c r="I142" s="54">
        <f>I12</f>
        <v>7.4089999999999998</v>
      </c>
      <c r="J142" s="54"/>
    </row>
    <row r="144" spans="1:10" ht="13.8" customHeight="1" x14ac:dyDescent="0.25">
      <c r="A144" s="48" t="s">
        <v>0</v>
      </c>
      <c r="B144" s="48" t="s">
        <v>1</v>
      </c>
      <c r="C144" s="48" t="s">
        <v>2</v>
      </c>
      <c r="D144" s="47" t="s">
        <v>3</v>
      </c>
      <c r="E144" s="53" t="s">
        <v>4</v>
      </c>
      <c r="F144" s="53"/>
      <c r="G144" s="53"/>
      <c r="H144" s="59" t="s">
        <v>64</v>
      </c>
      <c r="I144" s="47" t="s">
        <v>9</v>
      </c>
      <c r="J144" s="48" t="s">
        <v>10</v>
      </c>
    </row>
    <row r="145" spans="1:10" ht="41.4" x14ac:dyDescent="0.25">
      <c r="A145" s="48"/>
      <c r="B145" s="52"/>
      <c r="C145" s="48"/>
      <c r="D145" s="47"/>
      <c r="E145" s="21" t="s">
        <v>5</v>
      </c>
      <c r="F145" s="20" t="s">
        <v>6</v>
      </c>
      <c r="G145" s="21" t="s">
        <v>7</v>
      </c>
      <c r="H145" s="59"/>
      <c r="I145" s="47"/>
      <c r="J145" s="48"/>
    </row>
    <row r="146" spans="1:10" ht="27.6" x14ac:dyDescent="0.25">
      <c r="A146" s="5">
        <v>1</v>
      </c>
      <c r="B146" s="22" t="s">
        <v>58</v>
      </c>
      <c r="C146" s="12"/>
      <c r="D146" s="13">
        <v>19</v>
      </c>
      <c r="E146" s="13">
        <f>E16</f>
        <v>0</v>
      </c>
      <c r="F146" s="13">
        <f>F16</f>
        <v>0</v>
      </c>
      <c r="G146" s="12">
        <f>E146+F146</f>
        <v>0</v>
      </c>
      <c r="H146" s="13">
        <f>G146-D146</f>
        <v>-19</v>
      </c>
      <c r="I146" s="15">
        <f>I16</f>
        <v>0</v>
      </c>
      <c r="J146" s="14">
        <f>I146*H146</f>
        <v>0</v>
      </c>
    </row>
    <row r="147" spans="1:10" ht="27.6" x14ac:dyDescent="0.25">
      <c r="A147" s="5">
        <v>2</v>
      </c>
      <c r="B147" s="22" t="s">
        <v>59</v>
      </c>
      <c r="C147" s="12"/>
      <c r="D147" s="12">
        <f>D146</f>
        <v>19</v>
      </c>
      <c r="E147" s="24">
        <f>E146</f>
        <v>0</v>
      </c>
      <c r="F147" s="24">
        <f>F146</f>
        <v>0</v>
      </c>
      <c r="G147" s="12">
        <f t="shared" ref="G147:G149" si="12">E147+F147</f>
        <v>0</v>
      </c>
      <c r="H147" s="24">
        <f t="shared" ref="H147:H149" si="13">G147-D147</f>
        <v>-19</v>
      </c>
      <c r="I147" s="14">
        <f>I146</f>
        <v>0</v>
      </c>
      <c r="J147" s="14">
        <f t="shared" ref="J147:J149" si="14">I147*H147</f>
        <v>0</v>
      </c>
    </row>
    <row r="148" spans="1:10" ht="27.6" x14ac:dyDescent="0.25">
      <c r="A148" s="5">
        <v>3</v>
      </c>
      <c r="B148" s="22" t="s">
        <v>60</v>
      </c>
      <c r="C148" s="12"/>
      <c r="D148" s="12">
        <f>D146</f>
        <v>19</v>
      </c>
      <c r="E148" s="24">
        <f t="shared" ref="E148:E149" si="15">E147</f>
        <v>0</v>
      </c>
      <c r="F148" s="24">
        <f t="shared" ref="F148:F149" si="16">F147</f>
        <v>0</v>
      </c>
      <c r="G148" s="12">
        <f t="shared" si="12"/>
        <v>0</v>
      </c>
      <c r="H148" s="24">
        <f t="shared" si="13"/>
        <v>-19</v>
      </c>
      <c r="I148" s="14">
        <f>I146</f>
        <v>0</v>
      </c>
      <c r="J148" s="14">
        <f t="shared" si="14"/>
        <v>0</v>
      </c>
    </row>
    <row r="149" spans="1:10" ht="27.6" x14ac:dyDescent="0.25">
      <c r="A149" s="5">
        <v>4</v>
      </c>
      <c r="B149" s="22" t="s">
        <v>61</v>
      </c>
      <c r="C149" s="12"/>
      <c r="D149" s="12">
        <f>D146</f>
        <v>19</v>
      </c>
      <c r="E149" s="24">
        <f t="shared" si="15"/>
        <v>0</v>
      </c>
      <c r="F149" s="24">
        <f t="shared" si="16"/>
        <v>0</v>
      </c>
      <c r="G149" s="12">
        <f t="shared" si="12"/>
        <v>0</v>
      </c>
      <c r="H149" s="24">
        <f t="shared" si="13"/>
        <v>-19</v>
      </c>
      <c r="I149" s="14">
        <f>I146</f>
        <v>0</v>
      </c>
      <c r="J149" s="14">
        <f t="shared" si="14"/>
        <v>0</v>
      </c>
    </row>
    <row r="150" spans="1:10" ht="15.6" x14ac:dyDescent="0.25">
      <c r="A150" s="5">
        <v>5</v>
      </c>
      <c r="B150" s="12"/>
      <c r="C150" s="12"/>
      <c r="D150" s="12"/>
      <c r="E150" s="12"/>
      <c r="F150" s="12"/>
      <c r="G150" s="12"/>
      <c r="H150" s="12"/>
      <c r="I150" s="14"/>
      <c r="J150" s="14"/>
    </row>
    <row r="151" spans="1:10" x14ac:dyDescent="0.25">
      <c r="A151" s="49" t="s">
        <v>42</v>
      </c>
      <c r="B151" s="50"/>
      <c r="C151" s="12"/>
      <c r="D151" s="12"/>
      <c r="E151" s="12"/>
      <c r="F151" s="12"/>
      <c r="G151" s="12"/>
      <c r="H151" s="12">
        <f>SUM(H146:H150)</f>
        <v>-76</v>
      </c>
      <c r="I151" s="31">
        <f>I146</f>
        <v>0</v>
      </c>
      <c r="J151" s="31">
        <f>SUM(J146:J150)</f>
        <v>0</v>
      </c>
    </row>
    <row r="153" spans="1:10" ht="15.6" x14ac:dyDescent="0.3">
      <c r="B153" s="51" t="s">
        <v>15</v>
      </c>
      <c r="C153" s="51"/>
      <c r="D153" s="51"/>
      <c r="E153" s="1"/>
      <c r="F153" s="43" t="s">
        <v>18</v>
      </c>
      <c r="G153" s="43"/>
      <c r="H153" s="42">
        <f>H151</f>
        <v>-76</v>
      </c>
      <c r="I153" s="42"/>
      <c r="J153" s="1"/>
    </row>
    <row r="154" spans="1:10" ht="15.6" x14ac:dyDescent="0.3">
      <c r="B154" s="7" t="s">
        <v>16</v>
      </c>
      <c r="C154" s="45">
        <f>D138</f>
        <v>0</v>
      </c>
      <c r="D154" s="45"/>
      <c r="E154" s="45"/>
      <c r="F154" s="43" t="s">
        <v>19</v>
      </c>
      <c r="G154" s="43"/>
      <c r="H154" s="46">
        <f>J151</f>
        <v>0</v>
      </c>
      <c r="I154" s="42"/>
      <c r="J154" s="1"/>
    </row>
    <row r="155" spans="1:10" ht="15.6" x14ac:dyDescent="0.3">
      <c r="B155" s="43" t="s">
        <v>17</v>
      </c>
      <c r="C155" s="43"/>
      <c r="D155" s="43"/>
      <c r="E155" s="1"/>
      <c r="F155" s="43" t="s">
        <v>29</v>
      </c>
      <c r="G155" s="43"/>
      <c r="H155" s="43"/>
      <c r="I155" s="43"/>
      <c r="J155" s="43"/>
    </row>
    <row r="156" spans="1:10" ht="15.6" x14ac:dyDescent="0.3">
      <c r="B156" s="43" t="s">
        <v>44</v>
      </c>
      <c r="C156" s="43"/>
      <c r="D156" s="43"/>
      <c r="E156" s="1"/>
      <c r="F156" s="43" t="s">
        <v>28</v>
      </c>
      <c r="G156" s="43"/>
      <c r="H156" s="43"/>
      <c r="I156" s="43"/>
      <c r="J156" s="43"/>
    </row>
    <row r="157" spans="1:10" ht="15.6" x14ac:dyDescent="0.3">
      <c r="B157" s="1"/>
      <c r="C157" s="1"/>
      <c r="D157" s="1"/>
      <c r="E157" s="1"/>
      <c r="F157" s="1"/>
      <c r="G157" s="44" t="str">
        <f>G27</f>
        <v>Ngày 04 tháng  05 năm 2017</v>
      </c>
      <c r="H157" s="44"/>
      <c r="I157" s="44"/>
      <c r="J157" s="44"/>
    </row>
    <row r="158" spans="1:10" ht="15.6" x14ac:dyDescent="0.3">
      <c r="B158" s="41" t="s">
        <v>45</v>
      </c>
      <c r="C158" s="41"/>
      <c r="D158" s="41"/>
      <c r="E158" s="1"/>
      <c r="F158" s="1"/>
      <c r="G158" s="41" t="s">
        <v>20</v>
      </c>
      <c r="H158" s="41"/>
      <c r="I158" s="41"/>
      <c r="J158" s="41"/>
    </row>
    <row r="159" spans="1:10" ht="15.6" x14ac:dyDescent="0.3"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.6" x14ac:dyDescent="0.3"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6" x14ac:dyDescent="0.3"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6" x14ac:dyDescent="0.3">
      <c r="B162" s="41" t="s">
        <v>43</v>
      </c>
      <c r="C162" s="41"/>
      <c r="D162" s="41"/>
      <c r="E162" s="1"/>
      <c r="F162" s="1"/>
      <c r="G162" s="42">
        <f>D138</f>
        <v>0</v>
      </c>
      <c r="H162" s="42"/>
      <c r="I162" s="42"/>
      <c r="J162" s="42"/>
    </row>
    <row r="163" spans="1:10" x14ac:dyDescent="0.25">
      <c r="B163" s="2"/>
      <c r="C163" s="2"/>
      <c r="D163" s="2"/>
      <c r="E163" s="2"/>
      <c r="F163" s="2"/>
      <c r="G163" s="16"/>
      <c r="H163" s="16"/>
      <c r="I163" s="16"/>
      <c r="J163" s="16"/>
    </row>
    <row r="164" spans="1:10" x14ac:dyDescent="0.25">
      <c r="B164" s="8"/>
      <c r="C164" s="8"/>
      <c r="D164" s="39" t="s">
        <v>21</v>
      </c>
      <c r="E164" s="39"/>
      <c r="F164" s="39"/>
      <c r="G164" s="39"/>
      <c r="H164" s="39"/>
      <c r="I164" s="10"/>
      <c r="J164" s="2"/>
    </row>
    <row r="165" spans="1:10" x14ac:dyDescent="0.25">
      <c r="B165" s="40" t="s">
        <v>23</v>
      </c>
      <c r="C165" s="40"/>
      <c r="D165" s="40"/>
      <c r="E165" s="40"/>
      <c r="F165" s="8"/>
      <c r="G165" s="8"/>
      <c r="H165" s="8"/>
      <c r="I165" s="8"/>
      <c r="J165" s="2"/>
    </row>
    <row r="166" spans="1:10" x14ac:dyDescent="0.25">
      <c r="B166" s="8"/>
      <c r="C166" s="8"/>
      <c r="D166" s="39" t="s">
        <v>22</v>
      </c>
      <c r="E166" s="39"/>
      <c r="F166" s="39"/>
      <c r="G166" s="39"/>
      <c r="H166" s="39"/>
      <c r="I166" s="10"/>
      <c r="J166" s="2"/>
    </row>
    <row r="167" spans="1:10" x14ac:dyDescent="0.25">
      <c r="B167" s="8"/>
      <c r="C167" s="8"/>
      <c r="D167" s="8"/>
      <c r="E167" s="8"/>
      <c r="F167" s="8"/>
      <c r="G167" s="8"/>
      <c r="H167" s="8"/>
      <c r="I167" s="8"/>
      <c r="J167" s="2"/>
    </row>
    <row r="168" spans="1:10" x14ac:dyDescent="0.25">
      <c r="B168" s="8"/>
      <c r="C168" s="8"/>
      <c r="D168" s="39" t="s">
        <v>25</v>
      </c>
      <c r="E168" s="39"/>
      <c r="F168" s="39"/>
      <c r="G168" s="39"/>
      <c r="H168" s="39"/>
      <c r="I168" s="10"/>
      <c r="J168" s="2"/>
    </row>
    <row r="169" spans="1:10" x14ac:dyDescent="0.25">
      <c r="B169" s="40" t="s">
        <v>24</v>
      </c>
      <c r="C169" s="40"/>
      <c r="D169" s="40"/>
      <c r="E169" s="40"/>
      <c r="F169" s="8"/>
      <c r="G169" s="8"/>
      <c r="H169" s="8"/>
      <c r="I169" s="8"/>
      <c r="J169" s="2"/>
    </row>
    <row r="170" spans="1:10" x14ac:dyDescent="0.25">
      <c r="B170" s="8"/>
      <c r="C170" s="8"/>
      <c r="D170" s="39" t="s">
        <v>26</v>
      </c>
      <c r="E170" s="39"/>
      <c r="F170" s="39"/>
      <c r="G170" s="39"/>
      <c r="H170" s="39"/>
      <c r="I170" s="10"/>
      <c r="J170" s="2"/>
    </row>
    <row r="171" spans="1:10" x14ac:dyDescent="0.25">
      <c r="B171" s="8"/>
      <c r="C171" s="8"/>
      <c r="D171" s="8"/>
      <c r="E171" s="8"/>
      <c r="F171" s="8"/>
      <c r="G171" s="8"/>
      <c r="H171" s="8"/>
      <c r="I171" s="8"/>
      <c r="J171" s="2"/>
    </row>
    <row r="172" spans="1:10" x14ac:dyDescent="0.25">
      <c r="B172" s="8" t="s">
        <v>27</v>
      </c>
      <c r="C172" s="8"/>
      <c r="D172" s="8"/>
      <c r="E172" s="8"/>
      <c r="F172" s="8"/>
      <c r="G172" s="8"/>
      <c r="H172" s="8"/>
      <c r="I172" s="8"/>
      <c r="J172" s="2"/>
    </row>
    <row r="174" spans="1:10" ht="15.6" x14ac:dyDescent="0.3">
      <c r="A174" s="44" t="s">
        <v>40</v>
      </c>
      <c r="B174" s="44"/>
      <c r="C174" s="44"/>
      <c r="D174" s="44"/>
      <c r="E174" s="1"/>
      <c r="F174" s="41" t="s">
        <v>12</v>
      </c>
      <c r="G174" s="41"/>
      <c r="H174" s="41"/>
      <c r="I174" s="41"/>
      <c r="J174" s="41"/>
    </row>
    <row r="175" spans="1:10" ht="15.6" x14ac:dyDescent="0.3">
      <c r="A175" s="41" t="s">
        <v>11</v>
      </c>
      <c r="B175" s="41"/>
      <c r="C175" s="41"/>
      <c r="D175" s="41"/>
      <c r="E175" s="1"/>
      <c r="F175" s="41" t="s">
        <v>13</v>
      </c>
      <c r="G175" s="41"/>
      <c r="H175" s="41"/>
      <c r="I175" s="41"/>
      <c r="J175" s="41"/>
    </row>
    <row r="176" spans="1:10" ht="15.6" x14ac:dyDescent="0.3">
      <c r="A176" s="2"/>
      <c r="B176" s="2"/>
      <c r="C176" s="2"/>
      <c r="D176" s="2"/>
      <c r="E176" s="1"/>
      <c r="F176" s="1"/>
      <c r="G176" s="1"/>
      <c r="H176" s="1"/>
      <c r="I176" s="1"/>
      <c r="J176" s="1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9" t="s">
        <v>41</v>
      </c>
    </row>
    <row r="178" spans="1:10" ht="20.399999999999999" x14ac:dyDescent="0.35">
      <c r="A178" s="55" t="s">
        <v>14</v>
      </c>
      <c r="B178" s="55"/>
      <c r="C178" s="55"/>
      <c r="D178" s="55"/>
      <c r="E178" s="55"/>
      <c r="F178" s="55"/>
      <c r="G178" s="55"/>
      <c r="H178" s="55"/>
      <c r="I178" s="55"/>
      <c r="J178" s="55"/>
    </row>
    <row r="179" spans="1:10" ht="16.8" x14ac:dyDescent="0.3">
      <c r="A179" s="2"/>
      <c r="B179" s="3"/>
      <c r="C179" s="7" t="s">
        <v>32</v>
      </c>
      <c r="D179" s="18">
        <v>5</v>
      </c>
      <c r="E179" s="7" t="s">
        <v>33</v>
      </c>
      <c r="F179" s="18">
        <f>F6</f>
        <v>2</v>
      </c>
      <c r="G179" s="7" t="s">
        <v>34</v>
      </c>
      <c r="H179" s="7" t="str">
        <f>H6</f>
        <v>2016-2017</v>
      </c>
      <c r="I179" s="1"/>
      <c r="J179" s="7"/>
    </row>
    <row r="180" spans="1:10" ht="16.8" x14ac:dyDescent="0.3">
      <c r="A180" s="4"/>
      <c r="B180" s="3"/>
      <c r="C180" s="19"/>
      <c r="D180" s="19"/>
      <c r="E180" s="19"/>
      <c r="F180" s="19"/>
      <c r="G180" s="19"/>
      <c r="H180" s="19"/>
      <c r="I180" s="19"/>
      <c r="J180" s="19"/>
    </row>
    <row r="181" spans="1:10" ht="16.8" x14ac:dyDescent="0.3">
      <c r="A181" s="4"/>
      <c r="B181" s="2"/>
      <c r="C181" s="17" t="s">
        <v>30</v>
      </c>
      <c r="D181" s="56">
        <f>D138</f>
        <v>0</v>
      </c>
      <c r="E181" s="56"/>
      <c r="F181" s="56"/>
      <c r="G181" s="56"/>
      <c r="H181" s="19"/>
      <c r="I181" s="19"/>
      <c r="J181" s="19"/>
    </row>
    <row r="182" spans="1:10" ht="16.8" x14ac:dyDescent="0.3">
      <c r="A182" s="4"/>
      <c r="B182" s="2"/>
      <c r="C182" s="17" t="s">
        <v>31</v>
      </c>
      <c r="D182" s="41">
        <f>D139</f>
        <v>0</v>
      </c>
      <c r="E182" s="41"/>
      <c r="F182" s="19"/>
      <c r="G182" s="19"/>
      <c r="H182" s="19"/>
      <c r="I182" s="19"/>
      <c r="J182" s="19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57" t="s">
        <v>35</v>
      </c>
      <c r="B184" s="58"/>
      <c r="C184" s="57" t="s">
        <v>36</v>
      </c>
      <c r="D184" s="58"/>
      <c r="E184" s="57" t="s">
        <v>37</v>
      </c>
      <c r="F184" s="58"/>
      <c r="G184" s="57" t="s">
        <v>38</v>
      </c>
      <c r="H184" s="58"/>
      <c r="I184" s="57" t="s">
        <v>39</v>
      </c>
      <c r="J184" s="58"/>
    </row>
    <row r="185" spans="1:10" x14ac:dyDescent="0.25">
      <c r="A185" s="54">
        <f>A12</f>
        <v>4.58</v>
      </c>
      <c r="B185" s="54"/>
      <c r="C185" s="54">
        <f>C12</f>
        <v>0.2</v>
      </c>
      <c r="D185" s="54"/>
      <c r="E185" s="54">
        <f>E12</f>
        <v>1.4339999999999999</v>
      </c>
      <c r="F185" s="54"/>
      <c r="G185" s="54">
        <f>G12</f>
        <v>1.135</v>
      </c>
      <c r="H185" s="54"/>
      <c r="I185" s="54">
        <f>I12</f>
        <v>7.4089999999999998</v>
      </c>
      <c r="J185" s="54"/>
    </row>
    <row r="187" spans="1:10" x14ac:dyDescent="0.25">
      <c r="A187" s="48" t="s">
        <v>0</v>
      </c>
      <c r="B187" s="48" t="s">
        <v>1</v>
      </c>
      <c r="C187" s="48" t="s">
        <v>2</v>
      </c>
      <c r="D187" s="47" t="s">
        <v>3</v>
      </c>
      <c r="E187" s="53" t="s">
        <v>4</v>
      </c>
      <c r="F187" s="53"/>
      <c r="G187" s="53"/>
      <c r="H187" s="47" t="s">
        <v>8</v>
      </c>
      <c r="I187" s="47" t="s">
        <v>9</v>
      </c>
      <c r="J187" s="48" t="s">
        <v>10</v>
      </c>
    </row>
    <row r="188" spans="1:10" ht="41.4" x14ac:dyDescent="0.25">
      <c r="A188" s="48"/>
      <c r="B188" s="52"/>
      <c r="C188" s="48"/>
      <c r="D188" s="47"/>
      <c r="E188" s="21" t="s">
        <v>5</v>
      </c>
      <c r="F188" s="20" t="s">
        <v>6</v>
      </c>
      <c r="G188" s="21" t="s">
        <v>7</v>
      </c>
      <c r="H188" s="47"/>
      <c r="I188" s="47"/>
      <c r="J188" s="48"/>
    </row>
    <row r="189" spans="1:10" ht="27.6" x14ac:dyDescent="0.25">
      <c r="A189" s="5">
        <v>1</v>
      </c>
      <c r="B189" s="22" t="s">
        <v>62</v>
      </c>
      <c r="C189" s="12"/>
      <c r="D189" s="13">
        <v>19</v>
      </c>
      <c r="E189" s="13">
        <f>E16</f>
        <v>0</v>
      </c>
      <c r="F189" s="13">
        <f>F16</f>
        <v>0</v>
      </c>
      <c r="G189" s="12">
        <f>E189+F189</f>
        <v>0</v>
      </c>
      <c r="H189" s="13">
        <f>G189-D189</f>
        <v>-19</v>
      </c>
      <c r="I189" s="15">
        <f>I16</f>
        <v>0</v>
      </c>
      <c r="J189" s="14">
        <f>I189*H189</f>
        <v>0</v>
      </c>
    </row>
    <row r="190" spans="1:10" ht="27.6" x14ac:dyDescent="0.25">
      <c r="A190" s="5">
        <v>2</v>
      </c>
      <c r="B190" s="22" t="s">
        <v>63</v>
      </c>
      <c r="C190" s="12"/>
      <c r="D190" s="12">
        <f t="shared" ref="D190:F191" si="17">D189</f>
        <v>19</v>
      </c>
      <c r="E190" s="12">
        <f t="shared" si="17"/>
        <v>0</v>
      </c>
      <c r="F190" s="24">
        <f t="shared" si="17"/>
        <v>0</v>
      </c>
      <c r="G190" s="12">
        <f t="shared" ref="G190:G191" si="18">E190+F190</f>
        <v>0</v>
      </c>
      <c r="H190" s="24">
        <f>H189</f>
        <v>-19</v>
      </c>
      <c r="I190" s="14">
        <f>I189</f>
        <v>0</v>
      </c>
      <c r="J190" s="14">
        <f t="shared" ref="J190:J192" si="19">I190*H190</f>
        <v>0</v>
      </c>
    </row>
    <row r="191" spans="1:10" ht="27.6" x14ac:dyDescent="0.25">
      <c r="A191" s="5">
        <v>3</v>
      </c>
      <c r="B191" s="22" t="s">
        <v>65</v>
      </c>
      <c r="C191" s="12"/>
      <c r="D191" s="12">
        <f t="shared" si="17"/>
        <v>19</v>
      </c>
      <c r="E191" s="12">
        <f t="shared" si="17"/>
        <v>0</v>
      </c>
      <c r="F191" s="12">
        <f t="shared" si="17"/>
        <v>0</v>
      </c>
      <c r="G191" s="12">
        <f t="shared" si="18"/>
        <v>0</v>
      </c>
      <c r="H191" s="12">
        <f>H190</f>
        <v>-19</v>
      </c>
      <c r="I191" s="14">
        <f>I190</f>
        <v>0</v>
      </c>
      <c r="J191" s="14">
        <f t="shared" si="19"/>
        <v>0</v>
      </c>
    </row>
    <row r="192" spans="1:10" ht="15.6" x14ac:dyDescent="0.25">
      <c r="A192" s="5">
        <v>4</v>
      </c>
      <c r="B192" s="12"/>
      <c r="C192" s="12"/>
      <c r="D192" s="12"/>
      <c r="E192" s="12"/>
      <c r="F192" s="12"/>
      <c r="G192" s="12"/>
      <c r="H192" s="12"/>
      <c r="I192" s="14"/>
      <c r="J192" s="14">
        <f t="shared" si="19"/>
        <v>0</v>
      </c>
    </row>
    <row r="193" spans="1:10" ht="15.6" x14ac:dyDescent="0.25">
      <c r="A193" s="5">
        <v>5</v>
      </c>
      <c r="B193" s="12"/>
      <c r="C193" s="12"/>
      <c r="D193" s="12"/>
      <c r="E193" s="12"/>
      <c r="F193" s="12"/>
      <c r="G193" s="12"/>
      <c r="H193" s="12"/>
      <c r="I193" s="14"/>
      <c r="J193" s="14"/>
    </row>
    <row r="194" spans="1:10" x14ac:dyDescent="0.25">
      <c r="A194" s="49" t="s">
        <v>42</v>
      </c>
      <c r="B194" s="50"/>
      <c r="C194" s="12"/>
      <c r="D194" s="12"/>
      <c r="E194" s="12"/>
      <c r="F194" s="12"/>
      <c r="G194" s="12"/>
      <c r="H194" s="12">
        <f>SUM(H189:H193)</f>
        <v>-57</v>
      </c>
      <c r="I194" s="31">
        <f>I189</f>
        <v>0</v>
      </c>
      <c r="J194" s="31">
        <f>SUM(J189:J193)</f>
        <v>0</v>
      </c>
    </row>
    <row r="196" spans="1:10" ht="15.6" x14ac:dyDescent="0.3">
      <c r="B196" s="51" t="s">
        <v>15</v>
      </c>
      <c r="C196" s="51"/>
      <c r="D196" s="51"/>
      <c r="E196" s="1"/>
      <c r="F196" s="43" t="s">
        <v>18</v>
      </c>
      <c r="G196" s="43"/>
      <c r="H196" s="42">
        <f>H194</f>
        <v>-57</v>
      </c>
      <c r="I196" s="42"/>
      <c r="J196" s="1"/>
    </row>
    <row r="197" spans="1:10" ht="15.6" x14ac:dyDescent="0.3">
      <c r="B197" s="7" t="s">
        <v>16</v>
      </c>
      <c r="C197" s="45">
        <f>D181</f>
        <v>0</v>
      </c>
      <c r="D197" s="45"/>
      <c r="E197" s="45"/>
      <c r="F197" s="43" t="s">
        <v>19</v>
      </c>
      <c r="G197" s="43"/>
      <c r="H197" s="46">
        <f>J194</f>
        <v>0</v>
      </c>
      <c r="I197" s="42"/>
      <c r="J197" s="1"/>
    </row>
    <row r="198" spans="1:10" ht="15.6" x14ac:dyDescent="0.3">
      <c r="B198" s="43" t="s">
        <v>17</v>
      </c>
      <c r="C198" s="43"/>
      <c r="D198" s="43"/>
      <c r="E198" s="1"/>
      <c r="F198" s="43" t="s">
        <v>29</v>
      </c>
      <c r="G198" s="43"/>
      <c r="H198" s="43"/>
      <c r="I198" s="43"/>
      <c r="J198" s="43"/>
    </row>
    <row r="199" spans="1:10" ht="15.6" x14ac:dyDescent="0.3">
      <c r="B199" s="43" t="s">
        <v>44</v>
      </c>
      <c r="C199" s="43"/>
      <c r="D199" s="43"/>
      <c r="E199" s="1"/>
      <c r="F199" s="43" t="s">
        <v>28</v>
      </c>
      <c r="G199" s="43"/>
      <c r="H199" s="43"/>
      <c r="I199" s="43"/>
      <c r="J199" s="43"/>
    </row>
    <row r="200" spans="1:10" ht="15.6" x14ac:dyDescent="0.3">
      <c r="B200" s="1"/>
      <c r="C200" s="1"/>
      <c r="D200" s="1"/>
      <c r="E200" s="1"/>
      <c r="F200" s="1"/>
      <c r="G200" s="44" t="str">
        <f>G27</f>
        <v>Ngày 04 tháng  05 năm 2017</v>
      </c>
      <c r="H200" s="44"/>
      <c r="I200" s="44"/>
      <c r="J200" s="44"/>
    </row>
    <row r="201" spans="1:10" ht="15.6" x14ac:dyDescent="0.3">
      <c r="B201" s="41" t="s">
        <v>45</v>
      </c>
      <c r="C201" s="41"/>
      <c r="D201" s="41"/>
      <c r="E201" s="1"/>
      <c r="F201" s="1"/>
      <c r="G201" s="41" t="s">
        <v>20</v>
      </c>
      <c r="H201" s="41"/>
      <c r="I201" s="41"/>
      <c r="J201" s="41"/>
    </row>
    <row r="202" spans="1:10" ht="15.6" x14ac:dyDescent="0.3"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.6" x14ac:dyDescent="0.3"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6" x14ac:dyDescent="0.3"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6" x14ac:dyDescent="0.3">
      <c r="B205" s="41" t="s">
        <v>43</v>
      </c>
      <c r="C205" s="41"/>
      <c r="D205" s="41"/>
      <c r="E205" s="1"/>
      <c r="F205" s="1"/>
      <c r="G205" s="42">
        <f>D181</f>
        <v>0</v>
      </c>
      <c r="H205" s="42"/>
      <c r="I205" s="42"/>
      <c r="J205" s="42"/>
    </row>
    <row r="206" spans="1:10" x14ac:dyDescent="0.25">
      <c r="B206" s="2"/>
      <c r="C206" s="2"/>
      <c r="D206" s="2"/>
      <c r="E206" s="2"/>
      <c r="F206" s="2"/>
      <c r="G206" s="16"/>
      <c r="H206" s="16"/>
      <c r="I206" s="16"/>
      <c r="J206" s="16"/>
    </row>
    <row r="207" spans="1:10" x14ac:dyDescent="0.25">
      <c r="B207" s="8"/>
      <c r="C207" s="8"/>
      <c r="D207" s="39" t="s">
        <v>21</v>
      </c>
      <c r="E207" s="39"/>
      <c r="F207" s="39"/>
      <c r="G207" s="39"/>
      <c r="H207" s="39"/>
      <c r="I207" s="10"/>
      <c r="J207" s="2"/>
    </row>
    <row r="208" spans="1:10" x14ac:dyDescent="0.25">
      <c r="B208" s="40" t="s">
        <v>23</v>
      </c>
      <c r="C208" s="40"/>
      <c r="D208" s="40"/>
      <c r="E208" s="40"/>
      <c r="F208" s="8"/>
      <c r="G208" s="8"/>
      <c r="H208" s="8"/>
      <c r="I208" s="8"/>
      <c r="J208" s="2"/>
    </row>
    <row r="209" spans="2:10" x14ac:dyDescent="0.25">
      <c r="B209" s="8"/>
      <c r="C209" s="8"/>
      <c r="D209" s="39" t="s">
        <v>22</v>
      </c>
      <c r="E209" s="39"/>
      <c r="F209" s="39"/>
      <c r="G209" s="39"/>
      <c r="H209" s="39"/>
      <c r="I209" s="10"/>
      <c r="J209" s="2"/>
    </row>
    <row r="210" spans="2:10" x14ac:dyDescent="0.25">
      <c r="B210" s="8"/>
      <c r="C210" s="8"/>
      <c r="D210" s="8"/>
      <c r="E210" s="8"/>
      <c r="F210" s="8"/>
      <c r="G210" s="8"/>
      <c r="H210" s="8"/>
      <c r="I210" s="8"/>
      <c r="J210" s="2"/>
    </row>
    <row r="211" spans="2:10" x14ac:dyDescent="0.25">
      <c r="B211" s="8"/>
      <c r="C211" s="8"/>
      <c r="D211" s="39" t="s">
        <v>25</v>
      </c>
      <c r="E211" s="39"/>
      <c r="F211" s="39"/>
      <c r="G211" s="39"/>
      <c r="H211" s="39"/>
      <c r="I211" s="10"/>
      <c r="J211" s="2"/>
    </row>
    <row r="212" spans="2:10" x14ac:dyDescent="0.25">
      <c r="B212" s="40" t="s">
        <v>24</v>
      </c>
      <c r="C212" s="40"/>
      <c r="D212" s="40"/>
      <c r="E212" s="40"/>
      <c r="F212" s="8"/>
      <c r="G212" s="8"/>
      <c r="H212" s="8"/>
      <c r="I212" s="8"/>
      <c r="J212" s="2"/>
    </row>
    <row r="213" spans="2:10" x14ac:dyDescent="0.25">
      <c r="B213" s="8"/>
      <c r="C213" s="8"/>
      <c r="D213" s="39" t="s">
        <v>26</v>
      </c>
      <c r="E213" s="39"/>
      <c r="F213" s="39"/>
      <c r="G213" s="39"/>
      <c r="H213" s="39"/>
      <c r="I213" s="10"/>
      <c r="J213" s="2"/>
    </row>
    <row r="214" spans="2:10" x14ac:dyDescent="0.25">
      <c r="B214" s="8"/>
      <c r="C214" s="8"/>
      <c r="D214" s="8"/>
      <c r="E214" s="8"/>
      <c r="F214" s="8"/>
      <c r="G214" s="8"/>
      <c r="H214" s="8"/>
      <c r="I214" s="8"/>
      <c r="J214" s="2"/>
    </row>
    <row r="215" spans="2:10" x14ac:dyDescent="0.25">
      <c r="B215" s="8" t="s">
        <v>27</v>
      </c>
      <c r="C215" s="8"/>
      <c r="D215" s="8"/>
      <c r="E215" s="8"/>
      <c r="F215" s="8"/>
      <c r="G215" s="8"/>
      <c r="H215" s="8"/>
      <c r="I215" s="8"/>
      <c r="J215" s="2"/>
    </row>
    <row r="217" spans="2:10" x14ac:dyDescent="0.25">
      <c r="J217" s="32">
        <f>J21+J65+J108+J151+J194</f>
        <v>0</v>
      </c>
    </row>
  </sheetData>
  <mergeCells count="235">
    <mergeCell ref="A1:D1"/>
    <mergeCell ref="F1:J1"/>
    <mergeCell ref="D9:E9"/>
    <mergeCell ref="D53:E53"/>
    <mergeCell ref="D96:E96"/>
    <mergeCell ref="D139:E139"/>
    <mergeCell ref="D182:E182"/>
    <mergeCell ref="A14:A15"/>
    <mergeCell ref="B14:B15"/>
    <mergeCell ref="C14:C15"/>
    <mergeCell ref="D14:D15"/>
    <mergeCell ref="B35:E35"/>
    <mergeCell ref="B25:D25"/>
    <mergeCell ref="F25:J25"/>
    <mergeCell ref="G27:J27"/>
    <mergeCell ref="B26:D26"/>
    <mergeCell ref="F26:J26"/>
    <mergeCell ref="F23:G23"/>
    <mergeCell ref="H23:I23"/>
    <mergeCell ref="B23:D23"/>
    <mergeCell ref="C24:E24"/>
    <mergeCell ref="F24:G24"/>
    <mergeCell ref="H24:I24"/>
    <mergeCell ref="E14:G14"/>
    <mergeCell ref="H14:H15"/>
    <mergeCell ref="I14:I15"/>
    <mergeCell ref="J14:J15"/>
    <mergeCell ref="A21:B21"/>
    <mergeCell ref="A2:D2"/>
    <mergeCell ref="F2:J2"/>
    <mergeCell ref="A5:J5"/>
    <mergeCell ref="D8:G8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D36:H36"/>
    <mergeCell ref="D38:H38"/>
    <mergeCell ref="B39:E39"/>
    <mergeCell ref="D40:H40"/>
    <mergeCell ref="A45:D45"/>
    <mergeCell ref="F45:J45"/>
    <mergeCell ref="B28:D28"/>
    <mergeCell ref="G28:J28"/>
    <mergeCell ref="B32:D32"/>
    <mergeCell ref="G32:J32"/>
    <mergeCell ref="D34:H34"/>
    <mergeCell ref="A56:B56"/>
    <mergeCell ref="C56:D56"/>
    <mergeCell ref="E56:F56"/>
    <mergeCell ref="G56:H56"/>
    <mergeCell ref="I56:J56"/>
    <mergeCell ref="A46:D46"/>
    <mergeCell ref="F46:J46"/>
    <mergeCell ref="A49:J49"/>
    <mergeCell ref="D52:G52"/>
    <mergeCell ref="A55:B55"/>
    <mergeCell ref="C55:D55"/>
    <mergeCell ref="E55:F55"/>
    <mergeCell ref="G55:H55"/>
    <mergeCell ref="I55:J55"/>
    <mergeCell ref="H58:H59"/>
    <mergeCell ref="I58:I59"/>
    <mergeCell ref="J58:J59"/>
    <mergeCell ref="A65:B65"/>
    <mergeCell ref="B67:D67"/>
    <mergeCell ref="F67:G67"/>
    <mergeCell ref="H67:I67"/>
    <mergeCell ref="A58:A59"/>
    <mergeCell ref="B58:B59"/>
    <mergeCell ref="C58:C59"/>
    <mergeCell ref="D58:D59"/>
    <mergeCell ref="E58:G58"/>
    <mergeCell ref="B70:D70"/>
    <mergeCell ref="F70:J70"/>
    <mergeCell ref="G71:J71"/>
    <mergeCell ref="B72:D72"/>
    <mergeCell ref="G72:J72"/>
    <mergeCell ref="C68:E68"/>
    <mergeCell ref="F68:G68"/>
    <mergeCell ref="H68:I68"/>
    <mergeCell ref="B69:D69"/>
    <mergeCell ref="F69:J69"/>
    <mergeCell ref="D82:H82"/>
    <mergeCell ref="B83:E83"/>
    <mergeCell ref="D84:H84"/>
    <mergeCell ref="A88:D88"/>
    <mergeCell ref="F88:J88"/>
    <mergeCell ref="B76:D76"/>
    <mergeCell ref="G76:J76"/>
    <mergeCell ref="D78:H78"/>
    <mergeCell ref="B79:E79"/>
    <mergeCell ref="D80:H80"/>
    <mergeCell ref="A99:B99"/>
    <mergeCell ref="C99:D99"/>
    <mergeCell ref="E99:F99"/>
    <mergeCell ref="G99:H99"/>
    <mergeCell ref="I99:J99"/>
    <mergeCell ref="A89:D89"/>
    <mergeCell ref="F89:J89"/>
    <mergeCell ref="A92:J92"/>
    <mergeCell ref="D95:G95"/>
    <mergeCell ref="A98:B98"/>
    <mergeCell ref="C98:D98"/>
    <mergeCell ref="E98:F98"/>
    <mergeCell ref="G98:H98"/>
    <mergeCell ref="I98:J98"/>
    <mergeCell ref="H101:H102"/>
    <mergeCell ref="I101:I102"/>
    <mergeCell ref="J101:J102"/>
    <mergeCell ref="A108:B108"/>
    <mergeCell ref="B110:D110"/>
    <mergeCell ref="F110:G110"/>
    <mergeCell ref="H110:I110"/>
    <mergeCell ref="A101:A102"/>
    <mergeCell ref="B101:B102"/>
    <mergeCell ref="C101:C102"/>
    <mergeCell ref="D101:D102"/>
    <mergeCell ref="E101:G101"/>
    <mergeCell ref="B113:D113"/>
    <mergeCell ref="F113:J113"/>
    <mergeCell ref="G114:J114"/>
    <mergeCell ref="B115:D115"/>
    <mergeCell ref="G115:J115"/>
    <mergeCell ref="C111:E111"/>
    <mergeCell ref="F111:G111"/>
    <mergeCell ref="H111:I111"/>
    <mergeCell ref="B112:D112"/>
    <mergeCell ref="F112:J112"/>
    <mergeCell ref="D125:H125"/>
    <mergeCell ref="B126:E126"/>
    <mergeCell ref="D127:H127"/>
    <mergeCell ref="A131:D131"/>
    <mergeCell ref="F131:J131"/>
    <mergeCell ref="B119:D119"/>
    <mergeCell ref="G119:J119"/>
    <mergeCell ref="D121:H121"/>
    <mergeCell ref="B122:E122"/>
    <mergeCell ref="D123:H123"/>
    <mergeCell ref="A142:B142"/>
    <mergeCell ref="C142:D142"/>
    <mergeCell ref="E142:F142"/>
    <mergeCell ref="G142:H142"/>
    <mergeCell ref="I142:J142"/>
    <mergeCell ref="A132:D132"/>
    <mergeCell ref="F132:J132"/>
    <mergeCell ref="A135:J135"/>
    <mergeCell ref="D138:G138"/>
    <mergeCell ref="A141:B141"/>
    <mergeCell ref="C141:D141"/>
    <mergeCell ref="E141:F141"/>
    <mergeCell ref="G141:H141"/>
    <mergeCell ref="I141:J141"/>
    <mergeCell ref="H144:H145"/>
    <mergeCell ref="I144:I145"/>
    <mergeCell ref="J144:J145"/>
    <mergeCell ref="A151:B151"/>
    <mergeCell ref="B153:D153"/>
    <mergeCell ref="F153:G153"/>
    <mergeCell ref="H153:I153"/>
    <mergeCell ref="A144:A145"/>
    <mergeCell ref="B144:B145"/>
    <mergeCell ref="C144:C145"/>
    <mergeCell ref="D144:D145"/>
    <mergeCell ref="E144:G144"/>
    <mergeCell ref="B156:D156"/>
    <mergeCell ref="F156:J156"/>
    <mergeCell ref="G157:J157"/>
    <mergeCell ref="B158:D158"/>
    <mergeCell ref="G158:J158"/>
    <mergeCell ref="C154:E154"/>
    <mergeCell ref="F154:G154"/>
    <mergeCell ref="H154:I154"/>
    <mergeCell ref="B155:D155"/>
    <mergeCell ref="F155:J155"/>
    <mergeCell ref="D168:H168"/>
    <mergeCell ref="B169:E169"/>
    <mergeCell ref="D170:H170"/>
    <mergeCell ref="A174:D174"/>
    <mergeCell ref="F174:J174"/>
    <mergeCell ref="B162:D162"/>
    <mergeCell ref="G162:J162"/>
    <mergeCell ref="D164:H164"/>
    <mergeCell ref="B165:E165"/>
    <mergeCell ref="D166:H166"/>
    <mergeCell ref="A185:B185"/>
    <mergeCell ref="C185:D185"/>
    <mergeCell ref="E185:F185"/>
    <mergeCell ref="G185:H185"/>
    <mergeCell ref="I185:J185"/>
    <mergeCell ref="A175:D175"/>
    <mergeCell ref="F175:J175"/>
    <mergeCell ref="A178:J178"/>
    <mergeCell ref="D181:G181"/>
    <mergeCell ref="A184:B184"/>
    <mergeCell ref="C184:D184"/>
    <mergeCell ref="E184:F184"/>
    <mergeCell ref="G184:H184"/>
    <mergeCell ref="I184:J184"/>
    <mergeCell ref="C197:E197"/>
    <mergeCell ref="F197:G197"/>
    <mergeCell ref="H197:I197"/>
    <mergeCell ref="B198:D198"/>
    <mergeCell ref="F198:J198"/>
    <mergeCell ref="H187:H188"/>
    <mergeCell ref="I187:I188"/>
    <mergeCell ref="J187:J188"/>
    <mergeCell ref="A194:B194"/>
    <mergeCell ref="B196:D196"/>
    <mergeCell ref="F196:G196"/>
    <mergeCell ref="H196:I196"/>
    <mergeCell ref="A187:A188"/>
    <mergeCell ref="B187:B188"/>
    <mergeCell ref="C187:C188"/>
    <mergeCell ref="D187:D188"/>
    <mergeCell ref="E187:G187"/>
    <mergeCell ref="D211:H211"/>
    <mergeCell ref="B212:E212"/>
    <mergeCell ref="D213:H213"/>
    <mergeCell ref="B205:D205"/>
    <mergeCell ref="G205:J205"/>
    <mergeCell ref="D207:H207"/>
    <mergeCell ref="B208:E208"/>
    <mergeCell ref="D209:H209"/>
    <mergeCell ref="B199:D199"/>
    <mergeCell ref="F199:J199"/>
    <mergeCell ref="G200:J200"/>
    <mergeCell ref="B201:D201"/>
    <mergeCell ref="G201:J201"/>
  </mergeCells>
  <pageMargins left="0.23" right="0.2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topLeftCell="A184" zoomScaleNormal="100" workbookViewId="0">
      <selection activeCell="I189" sqref="I189"/>
    </sheetView>
  </sheetViews>
  <sheetFormatPr defaultRowHeight="13.8" x14ac:dyDescent="0.25"/>
  <cols>
    <col min="1" max="1" width="5.77734375" style="11" customWidth="1"/>
    <col min="2" max="2" width="16.88671875" style="11" customWidth="1"/>
    <col min="3" max="3" width="10.88671875" style="11" customWidth="1"/>
    <col min="4" max="4" width="9.21875" style="11" customWidth="1"/>
    <col min="5" max="5" width="8.5546875" style="11" customWidth="1"/>
    <col min="6" max="6" width="8.33203125" style="11" customWidth="1"/>
    <col min="7" max="7" width="8.88671875" style="11"/>
    <col min="8" max="8" width="8.5546875" style="11" customWidth="1"/>
    <col min="9" max="9" width="8.88671875" style="11"/>
    <col min="10" max="10" width="11.6640625" style="11" customWidth="1"/>
    <col min="11" max="16384" width="8.88671875" style="11"/>
  </cols>
  <sheetData>
    <row r="1" spans="1:10" ht="15.6" x14ac:dyDescent="0.3">
      <c r="A1" s="44" t="s">
        <v>40</v>
      </c>
      <c r="B1" s="44"/>
      <c r="C1" s="44"/>
      <c r="D1" s="44"/>
      <c r="E1" s="1"/>
      <c r="F1" s="41" t="s">
        <v>12</v>
      </c>
      <c r="G1" s="41"/>
      <c r="H1" s="41"/>
      <c r="I1" s="41"/>
      <c r="J1" s="41"/>
    </row>
    <row r="2" spans="1:10" ht="15.6" x14ac:dyDescent="0.3">
      <c r="A2" s="41" t="s">
        <v>11</v>
      </c>
      <c r="B2" s="41"/>
      <c r="C2" s="41"/>
      <c r="D2" s="41"/>
      <c r="E2" s="1"/>
      <c r="F2" s="41" t="s">
        <v>13</v>
      </c>
      <c r="G2" s="41"/>
      <c r="H2" s="41"/>
      <c r="I2" s="41"/>
      <c r="J2" s="41"/>
    </row>
    <row r="3" spans="1:10" ht="15.6" x14ac:dyDescent="0.3">
      <c r="A3" s="2"/>
      <c r="B3" s="2"/>
      <c r="C3" s="2"/>
      <c r="D3" s="2"/>
      <c r="E3" s="1"/>
      <c r="F3" s="1"/>
      <c r="G3" s="1"/>
      <c r="H3" s="1"/>
      <c r="I3" s="1"/>
      <c r="J3" s="1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9" t="s">
        <v>41</v>
      </c>
    </row>
    <row r="5" spans="1:10" ht="20.399999999999999" x14ac:dyDescent="0.35">
      <c r="A5" s="55" t="s">
        <v>14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ht="16.8" x14ac:dyDescent="0.3">
      <c r="A6" s="2"/>
      <c r="B6" s="3"/>
      <c r="C6" s="7" t="s">
        <v>32</v>
      </c>
      <c r="D6" s="26">
        <v>1</v>
      </c>
      <c r="E6" s="7" t="s">
        <v>33</v>
      </c>
      <c r="F6" s="26">
        <v>2</v>
      </c>
      <c r="G6" s="7" t="s">
        <v>34</v>
      </c>
      <c r="H6" s="7" t="s">
        <v>46</v>
      </c>
      <c r="I6" s="1"/>
      <c r="J6" s="7"/>
    </row>
    <row r="7" spans="1:10" ht="16.8" x14ac:dyDescent="0.3">
      <c r="A7" s="4"/>
      <c r="B7" s="3"/>
      <c r="C7" s="25"/>
      <c r="D7" s="25"/>
      <c r="E7" s="25"/>
      <c r="F7" s="25"/>
      <c r="G7" s="25"/>
      <c r="H7" s="25"/>
      <c r="I7" s="25"/>
      <c r="J7" s="25"/>
    </row>
    <row r="8" spans="1:10" ht="16.8" x14ac:dyDescent="0.3">
      <c r="A8" s="4"/>
      <c r="B8" s="2"/>
      <c r="C8" s="27" t="s">
        <v>30</v>
      </c>
      <c r="D8" s="62"/>
      <c r="E8" s="62"/>
      <c r="F8" s="62"/>
      <c r="G8" s="62"/>
      <c r="H8" s="25"/>
      <c r="I8" s="25"/>
      <c r="J8" s="25"/>
    </row>
    <row r="9" spans="1:10" ht="16.8" x14ac:dyDescent="0.3">
      <c r="A9" s="4"/>
      <c r="B9" s="2"/>
      <c r="C9" s="27" t="s">
        <v>31</v>
      </c>
      <c r="D9" s="41"/>
      <c r="E9" s="41"/>
      <c r="F9" s="25"/>
      <c r="G9" s="25"/>
      <c r="H9" s="25"/>
      <c r="I9" s="25"/>
      <c r="J9" s="25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57" t="s">
        <v>35</v>
      </c>
      <c r="B11" s="58"/>
      <c r="C11" s="57" t="s">
        <v>36</v>
      </c>
      <c r="D11" s="58"/>
      <c r="E11" s="57" t="s">
        <v>37</v>
      </c>
      <c r="F11" s="58"/>
      <c r="G11" s="57" t="s">
        <v>38</v>
      </c>
      <c r="H11" s="58"/>
      <c r="I11" s="57" t="s">
        <v>39</v>
      </c>
      <c r="J11" s="58"/>
    </row>
    <row r="12" spans="1:10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4" spans="1:10" ht="13.8" customHeight="1" x14ac:dyDescent="0.25">
      <c r="A14" s="48" t="s">
        <v>0</v>
      </c>
      <c r="B14" s="48" t="s">
        <v>1</v>
      </c>
      <c r="C14" s="48" t="s">
        <v>2</v>
      </c>
      <c r="D14" s="47" t="s">
        <v>3</v>
      </c>
      <c r="E14" s="53" t="s">
        <v>4</v>
      </c>
      <c r="F14" s="53"/>
      <c r="G14" s="53"/>
      <c r="H14" s="59" t="s">
        <v>64</v>
      </c>
      <c r="I14" s="47" t="s">
        <v>9</v>
      </c>
      <c r="J14" s="48" t="s">
        <v>10</v>
      </c>
    </row>
    <row r="15" spans="1:10" ht="37.799999999999997" customHeight="1" x14ac:dyDescent="0.25">
      <c r="A15" s="52"/>
      <c r="B15" s="52"/>
      <c r="C15" s="48"/>
      <c r="D15" s="47"/>
      <c r="E15" s="29" t="s">
        <v>5</v>
      </c>
      <c r="F15" s="28" t="s">
        <v>6</v>
      </c>
      <c r="G15" s="29" t="s">
        <v>7</v>
      </c>
      <c r="H15" s="59"/>
      <c r="I15" s="47"/>
      <c r="J15" s="48"/>
    </row>
    <row r="16" spans="1:10" ht="27.6" x14ac:dyDescent="0.25">
      <c r="A16" s="6">
        <v>1</v>
      </c>
      <c r="B16" s="22" t="s">
        <v>47</v>
      </c>
      <c r="C16" s="12"/>
      <c r="D16" s="13">
        <v>19</v>
      </c>
      <c r="E16" s="13"/>
      <c r="F16" s="13"/>
      <c r="G16" s="12">
        <f>E16+F16</f>
        <v>0</v>
      </c>
      <c r="H16" s="13">
        <f>G16-D16</f>
        <v>-19</v>
      </c>
      <c r="I16" s="15"/>
      <c r="J16" s="14">
        <f>I16*H16</f>
        <v>0</v>
      </c>
    </row>
    <row r="17" spans="1:10" ht="27.6" x14ac:dyDescent="0.25">
      <c r="A17" s="6">
        <v>2</v>
      </c>
      <c r="B17" s="22" t="s">
        <v>48</v>
      </c>
      <c r="C17" s="12"/>
      <c r="D17" s="12">
        <f>D16</f>
        <v>19</v>
      </c>
      <c r="E17" s="12">
        <f>E16</f>
        <v>0</v>
      </c>
      <c r="F17" s="24">
        <f>F16</f>
        <v>0</v>
      </c>
      <c r="G17" s="12">
        <f t="shared" ref="G17:G18" si="0">E17+F17</f>
        <v>0</v>
      </c>
      <c r="H17" s="24">
        <f t="shared" ref="H17:H18" si="1">G17-D17</f>
        <v>-19</v>
      </c>
      <c r="I17" s="14">
        <f>I16</f>
        <v>0</v>
      </c>
      <c r="J17" s="14">
        <f t="shared" ref="J17:J18" si="2">I17*H17</f>
        <v>0</v>
      </c>
    </row>
    <row r="18" spans="1:10" ht="27.6" x14ac:dyDescent="0.25">
      <c r="A18" s="6">
        <v>3</v>
      </c>
      <c r="B18" s="22" t="s">
        <v>49</v>
      </c>
      <c r="C18" s="12"/>
      <c r="D18" s="12">
        <f>D16</f>
        <v>19</v>
      </c>
      <c r="E18" s="12">
        <f>E16</f>
        <v>0</v>
      </c>
      <c r="F18" s="24">
        <f>F17</f>
        <v>0</v>
      </c>
      <c r="G18" s="12">
        <f t="shared" si="0"/>
        <v>0</v>
      </c>
      <c r="H18" s="24">
        <f t="shared" si="1"/>
        <v>-19</v>
      </c>
      <c r="I18" s="14">
        <f>I17</f>
        <v>0</v>
      </c>
      <c r="J18" s="14">
        <f t="shared" si="2"/>
        <v>0</v>
      </c>
    </row>
    <row r="19" spans="1:10" ht="15.6" x14ac:dyDescent="0.25">
      <c r="A19" s="5">
        <v>4</v>
      </c>
      <c r="B19" s="12"/>
      <c r="C19" s="12"/>
      <c r="D19" s="12"/>
      <c r="E19" s="12"/>
      <c r="F19" s="12"/>
      <c r="G19" s="12"/>
      <c r="H19" s="12"/>
      <c r="I19" s="14"/>
      <c r="J19" s="14"/>
    </row>
    <row r="20" spans="1:10" ht="15.6" x14ac:dyDescent="0.25">
      <c r="A20" s="5">
        <v>5</v>
      </c>
      <c r="B20" s="12"/>
      <c r="C20" s="12"/>
      <c r="D20" s="12"/>
      <c r="E20" s="12"/>
      <c r="F20" s="12"/>
      <c r="G20" s="12"/>
      <c r="H20" s="12"/>
      <c r="I20" s="14"/>
      <c r="J20" s="14"/>
    </row>
    <row r="21" spans="1:10" x14ac:dyDescent="0.25">
      <c r="A21" s="49" t="s">
        <v>42</v>
      </c>
      <c r="B21" s="50"/>
      <c r="C21" s="12"/>
      <c r="D21" s="12"/>
      <c r="E21" s="12"/>
      <c r="F21" s="12"/>
      <c r="G21" s="12"/>
      <c r="H21" s="12">
        <f>SUM(H16:H20)</f>
        <v>-57</v>
      </c>
      <c r="I21" s="31">
        <f>I16</f>
        <v>0</v>
      </c>
      <c r="J21" s="31">
        <f>SUM(J16:J20)</f>
        <v>0</v>
      </c>
    </row>
    <row r="23" spans="1:10" ht="15.6" x14ac:dyDescent="0.3">
      <c r="A23" s="23"/>
      <c r="B23" s="51" t="s">
        <v>15</v>
      </c>
      <c r="C23" s="51"/>
      <c r="D23" s="51"/>
      <c r="E23" s="1"/>
      <c r="F23" s="43" t="s">
        <v>18</v>
      </c>
      <c r="G23" s="43"/>
      <c r="H23" s="42">
        <f>H21</f>
        <v>-57</v>
      </c>
      <c r="I23" s="42"/>
      <c r="J23" s="1"/>
    </row>
    <row r="24" spans="1:10" ht="15.6" x14ac:dyDescent="0.3">
      <c r="A24" s="23"/>
      <c r="B24" s="7" t="s">
        <v>16</v>
      </c>
      <c r="C24" s="45">
        <f>D8</f>
        <v>0</v>
      </c>
      <c r="D24" s="45"/>
      <c r="E24" s="45"/>
      <c r="F24" s="43" t="s">
        <v>19</v>
      </c>
      <c r="G24" s="43"/>
      <c r="H24" s="46">
        <f>J21</f>
        <v>0</v>
      </c>
      <c r="I24" s="42"/>
      <c r="J24" s="1"/>
    </row>
    <row r="25" spans="1:10" ht="15.6" x14ac:dyDescent="0.3">
      <c r="A25" s="23"/>
      <c r="B25" s="43" t="s">
        <v>17</v>
      </c>
      <c r="C25" s="43"/>
      <c r="D25" s="43"/>
      <c r="E25" s="1"/>
      <c r="F25" s="43" t="s">
        <v>29</v>
      </c>
      <c r="G25" s="43"/>
      <c r="H25" s="43"/>
      <c r="I25" s="43"/>
      <c r="J25" s="43"/>
    </row>
    <row r="26" spans="1:10" ht="15.6" x14ac:dyDescent="0.3">
      <c r="A26" s="23"/>
      <c r="B26" s="43" t="s">
        <v>44</v>
      </c>
      <c r="C26" s="43"/>
      <c r="D26" s="43"/>
      <c r="E26" s="1"/>
      <c r="F26" s="43" t="s">
        <v>28</v>
      </c>
      <c r="G26" s="43"/>
      <c r="H26" s="43"/>
      <c r="I26" s="43"/>
      <c r="J26" s="43"/>
    </row>
    <row r="27" spans="1:10" ht="15.6" x14ac:dyDescent="0.3">
      <c r="A27" s="23"/>
      <c r="B27" s="1"/>
      <c r="C27" s="1"/>
      <c r="D27" s="1"/>
      <c r="E27" s="1"/>
      <c r="F27" s="1"/>
      <c r="G27" s="44" t="s">
        <v>66</v>
      </c>
      <c r="H27" s="44"/>
      <c r="I27" s="44"/>
      <c r="J27" s="44"/>
    </row>
    <row r="28" spans="1:10" ht="15.6" x14ac:dyDescent="0.3">
      <c r="A28" s="23"/>
      <c r="B28" s="41" t="s">
        <v>45</v>
      </c>
      <c r="C28" s="41"/>
      <c r="D28" s="41"/>
      <c r="E28" s="1"/>
      <c r="F28" s="1"/>
      <c r="G28" s="41" t="s">
        <v>20</v>
      </c>
      <c r="H28" s="41"/>
      <c r="I28" s="41"/>
      <c r="J28" s="41"/>
    </row>
    <row r="29" spans="1:10" ht="15.6" x14ac:dyDescent="0.3">
      <c r="A29" s="23"/>
      <c r="B29" s="1"/>
      <c r="C29" s="1"/>
      <c r="D29" s="1"/>
      <c r="E29" s="1"/>
      <c r="F29" s="1"/>
      <c r="G29" s="1"/>
      <c r="H29" s="1"/>
      <c r="I29" s="1"/>
      <c r="J29" s="1"/>
    </row>
    <row r="30" spans="1:10" ht="15.6" x14ac:dyDescent="0.3">
      <c r="A30" s="23"/>
      <c r="B30" s="1"/>
      <c r="C30" s="1"/>
      <c r="D30" s="1"/>
      <c r="E30" s="1"/>
      <c r="F30" s="1"/>
      <c r="G30" s="1"/>
      <c r="H30" s="1"/>
      <c r="I30" s="1"/>
      <c r="J30" s="1"/>
    </row>
    <row r="31" spans="1:10" ht="15.6" x14ac:dyDescent="0.3">
      <c r="A31" s="23"/>
      <c r="B31" s="1"/>
      <c r="C31" s="1"/>
      <c r="D31" s="1"/>
      <c r="E31" s="1"/>
      <c r="F31" s="1"/>
      <c r="G31" s="1"/>
      <c r="H31" s="1"/>
      <c r="I31" s="1"/>
      <c r="J31" s="1"/>
    </row>
    <row r="32" spans="1:10" ht="15.6" x14ac:dyDescent="0.3">
      <c r="A32" s="23"/>
      <c r="B32" s="41" t="s">
        <v>43</v>
      </c>
      <c r="C32" s="41"/>
      <c r="D32" s="41"/>
      <c r="E32" s="1"/>
      <c r="F32" s="1"/>
      <c r="G32" s="42">
        <f>D8</f>
        <v>0</v>
      </c>
      <c r="H32" s="42"/>
      <c r="I32" s="42"/>
      <c r="J32" s="42"/>
    </row>
    <row r="33" spans="1:10" x14ac:dyDescent="0.25">
      <c r="B33" s="2"/>
      <c r="C33" s="2"/>
      <c r="D33" s="2"/>
      <c r="E33" s="2"/>
      <c r="F33" s="2"/>
      <c r="G33" s="30"/>
      <c r="H33" s="30"/>
      <c r="I33" s="30"/>
      <c r="J33" s="30"/>
    </row>
    <row r="34" spans="1:10" x14ac:dyDescent="0.25">
      <c r="B34" s="8"/>
      <c r="C34" s="8"/>
      <c r="D34" s="39" t="s">
        <v>21</v>
      </c>
      <c r="E34" s="39"/>
      <c r="F34" s="39"/>
      <c r="G34" s="39"/>
      <c r="H34" s="39"/>
      <c r="I34" s="10"/>
      <c r="J34" s="2"/>
    </row>
    <row r="35" spans="1:10" x14ac:dyDescent="0.25">
      <c r="B35" s="40" t="s">
        <v>23</v>
      </c>
      <c r="C35" s="40"/>
      <c r="D35" s="40"/>
      <c r="E35" s="40"/>
      <c r="F35" s="8"/>
      <c r="G35" s="8"/>
      <c r="H35" s="8"/>
      <c r="I35" s="8"/>
      <c r="J35" s="2"/>
    </row>
    <row r="36" spans="1:10" x14ac:dyDescent="0.25">
      <c r="B36" s="8"/>
      <c r="C36" s="8"/>
      <c r="D36" s="39" t="s">
        <v>22</v>
      </c>
      <c r="E36" s="39"/>
      <c r="F36" s="39"/>
      <c r="G36" s="39"/>
      <c r="H36" s="39"/>
      <c r="I36" s="10"/>
      <c r="J36" s="2"/>
    </row>
    <row r="37" spans="1:10" x14ac:dyDescent="0.25">
      <c r="B37" s="8"/>
      <c r="C37" s="8"/>
      <c r="D37" s="8"/>
      <c r="E37" s="8"/>
      <c r="F37" s="8"/>
      <c r="G37" s="8"/>
      <c r="H37" s="8"/>
      <c r="I37" s="8"/>
      <c r="J37" s="2"/>
    </row>
    <row r="38" spans="1:10" x14ac:dyDescent="0.25">
      <c r="B38" s="8"/>
      <c r="C38" s="8"/>
      <c r="D38" s="39" t="s">
        <v>25</v>
      </c>
      <c r="E38" s="39"/>
      <c r="F38" s="39"/>
      <c r="G38" s="39"/>
      <c r="H38" s="39"/>
      <c r="I38" s="10"/>
      <c r="J38" s="2"/>
    </row>
    <row r="39" spans="1:10" x14ac:dyDescent="0.25">
      <c r="B39" s="40" t="s">
        <v>24</v>
      </c>
      <c r="C39" s="40"/>
      <c r="D39" s="40"/>
      <c r="E39" s="40"/>
      <c r="F39" s="8"/>
      <c r="G39" s="8"/>
      <c r="H39" s="8"/>
      <c r="I39" s="8"/>
      <c r="J39" s="2"/>
    </row>
    <row r="40" spans="1:10" x14ac:dyDescent="0.25">
      <c r="B40" s="8"/>
      <c r="C40" s="8"/>
      <c r="D40" s="39" t="s">
        <v>26</v>
      </c>
      <c r="E40" s="39"/>
      <c r="F40" s="39"/>
      <c r="G40" s="39"/>
      <c r="H40" s="39"/>
      <c r="I40" s="10"/>
      <c r="J40" s="2"/>
    </row>
    <row r="41" spans="1:10" x14ac:dyDescent="0.25">
      <c r="B41" s="8"/>
      <c r="C41" s="8"/>
      <c r="D41" s="8"/>
      <c r="E41" s="8"/>
      <c r="F41" s="8"/>
      <c r="G41" s="8"/>
      <c r="H41" s="8"/>
      <c r="I41" s="8"/>
      <c r="J41" s="2"/>
    </row>
    <row r="42" spans="1:10" x14ac:dyDescent="0.25">
      <c r="B42" s="8" t="s">
        <v>27</v>
      </c>
      <c r="C42" s="8"/>
      <c r="D42" s="8"/>
      <c r="E42" s="8"/>
      <c r="F42" s="8"/>
      <c r="G42" s="8"/>
      <c r="H42" s="8"/>
      <c r="I42" s="8"/>
      <c r="J42" s="2"/>
    </row>
    <row r="43" spans="1:10" x14ac:dyDescent="0.25">
      <c r="B43" s="8"/>
      <c r="C43" s="8"/>
      <c r="D43" s="8"/>
      <c r="E43" s="8"/>
      <c r="F43" s="8"/>
      <c r="G43" s="8"/>
      <c r="H43" s="8"/>
      <c r="I43" s="8"/>
      <c r="J43" s="2"/>
    </row>
    <row r="44" spans="1:10" x14ac:dyDescent="0.25">
      <c r="B44" s="8"/>
      <c r="C44" s="8"/>
      <c r="D44" s="8"/>
      <c r="E44" s="8"/>
      <c r="F44" s="8"/>
      <c r="G44" s="8"/>
      <c r="H44" s="8"/>
      <c r="I44" s="8"/>
      <c r="J44" s="2"/>
    </row>
    <row r="45" spans="1:10" ht="15.6" x14ac:dyDescent="0.3">
      <c r="A45" s="44" t="s">
        <v>40</v>
      </c>
      <c r="B45" s="44"/>
      <c r="C45" s="44"/>
      <c r="D45" s="44"/>
      <c r="E45" s="1"/>
      <c r="F45" s="41" t="s">
        <v>12</v>
      </c>
      <c r="G45" s="41"/>
      <c r="H45" s="41"/>
      <c r="I45" s="41"/>
      <c r="J45" s="41"/>
    </row>
    <row r="46" spans="1:10" ht="15.6" x14ac:dyDescent="0.3">
      <c r="A46" s="41" t="s">
        <v>11</v>
      </c>
      <c r="B46" s="41"/>
      <c r="C46" s="41"/>
      <c r="D46" s="41"/>
      <c r="E46" s="1"/>
      <c r="F46" s="41" t="s">
        <v>13</v>
      </c>
      <c r="G46" s="41"/>
      <c r="H46" s="41"/>
      <c r="I46" s="41"/>
      <c r="J46" s="41"/>
    </row>
    <row r="47" spans="1:10" ht="15.6" x14ac:dyDescent="0.3">
      <c r="A47" s="2"/>
      <c r="B47" s="2"/>
      <c r="C47" s="2"/>
      <c r="D47" s="2"/>
      <c r="E47" s="1"/>
      <c r="F47" s="1"/>
      <c r="G47" s="1"/>
      <c r="H47" s="1"/>
      <c r="I47" s="1"/>
      <c r="J47" s="1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9" t="s">
        <v>41</v>
      </c>
    </row>
    <row r="49" spans="1:10" ht="20.399999999999999" x14ac:dyDescent="0.35">
      <c r="A49" s="55" t="s">
        <v>14</v>
      </c>
      <c r="B49" s="55"/>
      <c r="C49" s="55"/>
      <c r="D49" s="55"/>
      <c r="E49" s="55"/>
      <c r="F49" s="55"/>
      <c r="G49" s="55"/>
      <c r="H49" s="55"/>
      <c r="I49" s="55"/>
      <c r="J49" s="55"/>
    </row>
    <row r="50" spans="1:10" ht="16.8" x14ac:dyDescent="0.3">
      <c r="A50" s="2"/>
      <c r="B50" s="3"/>
      <c r="C50" s="7" t="s">
        <v>32</v>
      </c>
      <c r="D50" s="26">
        <v>2</v>
      </c>
      <c r="E50" s="7" t="s">
        <v>33</v>
      </c>
      <c r="F50" s="26">
        <f>F6</f>
        <v>2</v>
      </c>
      <c r="G50" s="7" t="s">
        <v>34</v>
      </c>
      <c r="H50" s="7" t="str">
        <f>H6</f>
        <v>2016-2017</v>
      </c>
      <c r="I50" s="1"/>
      <c r="J50" s="7"/>
    </row>
    <row r="51" spans="1:10" ht="16.8" x14ac:dyDescent="0.3">
      <c r="A51" s="4"/>
      <c r="B51" s="3"/>
      <c r="C51" s="25"/>
      <c r="D51" s="25"/>
      <c r="E51" s="25"/>
      <c r="F51" s="25"/>
      <c r="G51" s="25"/>
      <c r="H51" s="25"/>
      <c r="I51" s="25"/>
      <c r="J51" s="25"/>
    </row>
    <row r="52" spans="1:10" ht="16.8" x14ac:dyDescent="0.3">
      <c r="A52" s="4"/>
      <c r="B52" s="2"/>
      <c r="C52" s="27" t="s">
        <v>30</v>
      </c>
      <c r="D52" s="62">
        <f>D8</f>
        <v>0</v>
      </c>
      <c r="E52" s="62"/>
      <c r="F52" s="62"/>
      <c r="G52" s="62"/>
      <c r="H52" s="25"/>
      <c r="I52" s="25"/>
      <c r="J52" s="25"/>
    </row>
    <row r="53" spans="1:10" ht="16.8" x14ac:dyDescent="0.3">
      <c r="A53" s="4"/>
      <c r="B53" s="2"/>
      <c r="C53" s="27" t="s">
        <v>31</v>
      </c>
      <c r="D53" s="41">
        <f>D9</f>
        <v>0</v>
      </c>
      <c r="E53" s="41"/>
      <c r="F53" s="25"/>
      <c r="G53" s="25"/>
      <c r="H53" s="25"/>
      <c r="I53" s="25"/>
      <c r="J53" s="25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57" t="s">
        <v>35</v>
      </c>
      <c r="B55" s="58"/>
      <c r="C55" s="57" t="s">
        <v>36</v>
      </c>
      <c r="D55" s="58"/>
      <c r="E55" s="57" t="s">
        <v>37</v>
      </c>
      <c r="F55" s="58"/>
      <c r="G55" s="57" t="s">
        <v>38</v>
      </c>
      <c r="H55" s="58"/>
      <c r="I55" s="57" t="s">
        <v>39</v>
      </c>
      <c r="J55" s="58"/>
    </row>
    <row r="56" spans="1:10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8" spans="1:10" ht="13.8" customHeight="1" x14ac:dyDescent="0.25">
      <c r="A58" s="48" t="s">
        <v>0</v>
      </c>
      <c r="B58" s="48" t="s">
        <v>1</v>
      </c>
      <c r="C58" s="48" t="s">
        <v>2</v>
      </c>
      <c r="D58" s="47" t="s">
        <v>3</v>
      </c>
      <c r="E58" s="53" t="s">
        <v>4</v>
      </c>
      <c r="F58" s="53"/>
      <c r="G58" s="53"/>
      <c r="H58" s="59" t="s">
        <v>64</v>
      </c>
      <c r="I58" s="47" t="s">
        <v>9</v>
      </c>
      <c r="J58" s="48" t="s">
        <v>10</v>
      </c>
    </row>
    <row r="59" spans="1:10" ht="41.4" x14ac:dyDescent="0.25">
      <c r="A59" s="52"/>
      <c r="B59" s="52"/>
      <c r="C59" s="48"/>
      <c r="D59" s="47"/>
      <c r="E59" s="29" t="s">
        <v>5</v>
      </c>
      <c r="F59" s="28" t="s">
        <v>6</v>
      </c>
      <c r="G59" s="29" t="s">
        <v>7</v>
      </c>
      <c r="H59" s="59"/>
      <c r="I59" s="47"/>
      <c r="J59" s="48"/>
    </row>
    <row r="60" spans="1:10" ht="27.6" x14ac:dyDescent="0.25">
      <c r="A60" s="6">
        <v>1</v>
      </c>
      <c r="B60" s="22" t="s">
        <v>50</v>
      </c>
      <c r="C60" s="12"/>
      <c r="D60" s="13">
        <v>19</v>
      </c>
      <c r="E60" s="13"/>
      <c r="F60" s="13"/>
      <c r="G60" s="12">
        <f>E60+F60</f>
        <v>0</v>
      </c>
      <c r="H60" s="13">
        <f>G60-D60</f>
        <v>-19</v>
      </c>
      <c r="I60" s="15"/>
      <c r="J60" s="14">
        <f>I60*H60</f>
        <v>0</v>
      </c>
    </row>
    <row r="61" spans="1:10" ht="27.6" x14ac:dyDescent="0.25">
      <c r="A61" s="6">
        <v>2</v>
      </c>
      <c r="B61" s="22" t="s">
        <v>51</v>
      </c>
      <c r="C61" s="12"/>
      <c r="D61" s="12">
        <f>D60</f>
        <v>19</v>
      </c>
      <c r="E61" s="12">
        <f>E60</f>
        <v>0</v>
      </c>
      <c r="F61" s="24">
        <f>F60</f>
        <v>0</v>
      </c>
      <c r="G61" s="12">
        <f t="shared" ref="G61:G63" si="3">E61+F61</f>
        <v>0</v>
      </c>
      <c r="H61" s="24">
        <f t="shared" ref="H61:H63" si="4">G61-D61</f>
        <v>-19</v>
      </c>
      <c r="I61" s="14">
        <f>I60</f>
        <v>0</v>
      </c>
      <c r="J61" s="14">
        <f t="shared" ref="J61:J63" si="5">I61*H61</f>
        <v>0</v>
      </c>
    </row>
    <row r="62" spans="1:10" ht="27.6" x14ac:dyDescent="0.25">
      <c r="A62" s="6">
        <v>3</v>
      </c>
      <c r="B62" s="22" t="s">
        <v>52</v>
      </c>
      <c r="C62" s="12"/>
      <c r="D62" s="12">
        <f>D60</f>
        <v>19</v>
      </c>
      <c r="E62" s="12">
        <f>E60</f>
        <v>0</v>
      </c>
      <c r="F62" s="24">
        <f t="shared" ref="F62:F63" si="6">F61</f>
        <v>0</v>
      </c>
      <c r="G62" s="12">
        <f t="shared" si="3"/>
        <v>0</v>
      </c>
      <c r="H62" s="24">
        <f t="shared" si="4"/>
        <v>-19</v>
      </c>
      <c r="I62" s="14">
        <f>I60</f>
        <v>0</v>
      </c>
      <c r="J62" s="14">
        <f t="shared" si="5"/>
        <v>0</v>
      </c>
    </row>
    <row r="63" spans="1:10" ht="27.6" x14ac:dyDescent="0.25">
      <c r="A63" s="6">
        <v>4</v>
      </c>
      <c r="B63" s="22" t="s">
        <v>53</v>
      </c>
      <c r="C63" s="12"/>
      <c r="D63" s="12">
        <f>D60</f>
        <v>19</v>
      </c>
      <c r="E63" s="12">
        <f>E60</f>
        <v>0</v>
      </c>
      <c r="F63" s="24">
        <f t="shared" si="6"/>
        <v>0</v>
      </c>
      <c r="G63" s="12">
        <f t="shared" si="3"/>
        <v>0</v>
      </c>
      <c r="H63" s="24">
        <f t="shared" si="4"/>
        <v>-19</v>
      </c>
      <c r="I63" s="14">
        <f>I60</f>
        <v>0</v>
      </c>
      <c r="J63" s="14">
        <f t="shared" si="5"/>
        <v>0</v>
      </c>
    </row>
    <row r="64" spans="1:10" ht="15.6" x14ac:dyDescent="0.25">
      <c r="A64" s="5">
        <v>5</v>
      </c>
      <c r="B64" s="12"/>
      <c r="C64" s="12"/>
      <c r="D64" s="12"/>
      <c r="E64" s="12"/>
      <c r="F64" s="12"/>
      <c r="G64" s="12"/>
      <c r="H64" s="12"/>
      <c r="I64" s="14"/>
      <c r="J64" s="14"/>
    </row>
    <row r="65" spans="1:10" x14ac:dyDescent="0.25">
      <c r="A65" s="49" t="s">
        <v>42</v>
      </c>
      <c r="B65" s="50"/>
      <c r="C65" s="12"/>
      <c r="D65" s="12"/>
      <c r="E65" s="12"/>
      <c r="F65" s="12"/>
      <c r="G65" s="12"/>
      <c r="H65" s="12">
        <f>SUM(H60:H64)</f>
        <v>-76</v>
      </c>
      <c r="I65" s="31">
        <f>I60</f>
        <v>0</v>
      </c>
      <c r="J65" s="31">
        <f>SUM(J60:J64)</f>
        <v>0</v>
      </c>
    </row>
    <row r="67" spans="1:10" ht="15.6" x14ac:dyDescent="0.3">
      <c r="B67" s="51" t="s">
        <v>15</v>
      </c>
      <c r="C67" s="51"/>
      <c r="D67" s="51"/>
      <c r="E67" s="1"/>
      <c r="F67" s="43" t="s">
        <v>18</v>
      </c>
      <c r="G67" s="43"/>
      <c r="H67" s="42">
        <f>H65</f>
        <v>-76</v>
      </c>
      <c r="I67" s="42"/>
      <c r="J67" s="1"/>
    </row>
    <row r="68" spans="1:10" ht="15.6" x14ac:dyDescent="0.3">
      <c r="B68" s="7" t="s">
        <v>16</v>
      </c>
      <c r="C68" s="45">
        <f>D52</f>
        <v>0</v>
      </c>
      <c r="D68" s="45"/>
      <c r="E68" s="45"/>
      <c r="F68" s="43" t="s">
        <v>19</v>
      </c>
      <c r="G68" s="43"/>
      <c r="H68" s="46">
        <f>J65</f>
        <v>0</v>
      </c>
      <c r="I68" s="42"/>
      <c r="J68" s="1"/>
    </row>
    <row r="69" spans="1:10" ht="15.6" x14ac:dyDescent="0.3">
      <c r="B69" s="43" t="s">
        <v>17</v>
      </c>
      <c r="C69" s="43"/>
      <c r="D69" s="43"/>
      <c r="E69" s="1"/>
      <c r="F69" s="43" t="s">
        <v>29</v>
      </c>
      <c r="G69" s="43"/>
      <c r="H69" s="43"/>
      <c r="I69" s="43"/>
      <c r="J69" s="43"/>
    </row>
    <row r="70" spans="1:10" ht="15.6" x14ac:dyDescent="0.3">
      <c r="B70" s="43" t="s">
        <v>44</v>
      </c>
      <c r="C70" s="43"/>
      <c r="D70" s="43"/>
      <c r="E70" s="1"/>
      <c r="F70" s="43" t="s">
        <v>28</v>
      </c>
      <c r="G70" s="43"/>
      <c r="H70" s="43"/>
      <c r="I70" s="43"/>
      <c r="J70" s="43"/>
    </row>
    <row r="71" spans="1:10" ht="15.6" x14ac:dyDescent="0.3">
      <c r="B71" s="1"/>
      <c r="C71" s="1"/>
      <c r="D71" s="1"/>
      <c r="E71" s="1"/>
      <c r="F71" s="1"/>
      <c r="G71" s="44" t="str">
        <f>G27</f>
        <v>Ngày 04 tháng  05 năm 2017</v>
      </c>
      <c r="H71" s="44"/>
      <c r="I71" s="44"/>
      <c r="J71" s="44"/>
    </row>
    <row r="72" spans="1:10" ht="15.6" x14ac:dyDescent="0.3">
      <c r="B72" s="41" t="s">
        <v>45</v>
      </c>
      <c r="C72" s="41"/>
      <c r="D72" s="41"/>
      <c r="E72" s="1"/>
      <c r="F72" s="1"/>
      <c r="G72" s="41" t="s">
        <v>20</v>
      </c>
      <c r="H72" s="41"/>
      <c r="I72" s="41"/>
      <c r="J72" s="41"/>
    </row>
    <row r="73" spans="1:10" ht="15.6" x14ac:dyDescent="0.3">
      <c r="B73" s="1"/>
      <c r="C73" s="1"/>
      <c r="D73" s="1"/>
      <c r="E73" s="1"/>
      <c r="F73" s="1"/>
      <c r="G73" s="1"/>
      <c r="H73" s="1"/>
      <c r="I73" s="1"/>
      <c r="J73" s="1"/>
    </row>
    <row r="74" spans="1:10" ht="15.6" x14ac:dyDescent="0.3">
      <c r="B74" s="1"/>
      <c r="C74" s="1"/>
      <c r="D74" s="1"/>
      <c r="E74" s="1"/>
      <c r="F74" s="1"/>
      <c r="G74" s="1"/>
      <c r="H74" s="1"/>
      <c r="I74" s="1"/>
      <c r="J74" s="1"/>
    </row>
    <row r="75" spans="1:10" ht="15.6" x14ac:dyDescent="0.3">
      <c r="B75" s="1"/>
      <c r="C75" s="1"/>
      <c r="D75" s="1"/>
      <c r="E75" s="1"/>
      <c r="F75" s="1"/>
      <c r="G75" s="1"/>
      <c r="H75" s="1"/>
      <c r="I75" s="1"/>
      <c r="J75" s="1"/>
    </row>
    <row r="76" spans="1:10" ht="15.6" x14ac:dyDescent="0.3">
      <c r="B76" s="41" t="s">
        <v>43</v>
      </c>
      <c r="C76" s="41"/>
      <c r="D76" s="41"/>
      <c r="E76" s="1"/>
      <c r="F76" s="1"/>
      <c r="G76" s="42">
        <f>D52</f>
        <v>0</v>
      </c>
      <c r="H76" s="42"/>
      <c r="I76" s="42"/>
      <c r="J76" s="42"/>
    </row>
    <row r="77" spans="1:10" x14ac:dyDescent="0.25">
      <c r="B77" s="2"/>
      <c r="C77" s="2"/>
      <c r="D77" s="2"/>
      <c r="E77" s="2"/>
      <c r="F77" s="2"/>
      <c r="G77" s="30"/>
      <c r="H77" s="30"/>
      <c r="I77" s="30"/>
      <c r="J77" s="30"/>
    </row>
    <row r="78" spans="1:10" x14ac:dyDescent="0.25">
      <c r="B78" s="8"/>
      <c r="C78" s="8"/>
      <c r="D78" s="39" t="s">
        <v>21</v>
      </c>
      <c r="E78" s="39"/>
      <c r="F78" s="39"/>
      <c r="G78" s="39"/>
      <c r="H78" s="39"/>
      <c r="I78" s="10"/>
      <c r="J78" s="2"/>
    </row>
    <row r="79" spans="1:10" x14ac:dyDescent="0.25">
      <c r="B79" s="40" t="s">
        <v>23</v>
      </c>
      <c r="C79" s="40"/>
      <c r="D79" s="40"/>
      <c r="E79" s="40"/>
      <c r="F79" s="8"/>
      <c r="G79" s="8"/>
      <c r="H79" s="8"/>
      <c r="I79" s="8"/>
      <c r="J79" s="2"/>
    </row>
    <row r="80" spans="1:10" x14ac:dyDescent="0.25">
      <c r="B80" s="8"/>
      <c r="C80" s="8"/>
      <c r="D80" s="39" t="s">
        <v>22</v>
      </c>
      <c r="E80" s="39"/>
      <c r="F80" s="39"/>
      <c r="G80" s="39"/>
      <c r="H80" s="39"/>
      <c r="I80" s="10"/>
      <c r="J80" s="2"/>
    </row>
    <row r="81" spans="1:10" x14ac:dyDescent="0.25">
      <c r="B81" s="8"/>
      <c r="C81" s="8"/>
      <c r="D81" s="8"/>
      <c r="E81" s="8"/>
      <c r="F81" s="8"/>
      <c r="G81" s="8"/>
      <c r="H81" s="8"/>
      <c r="I81" s="8"/>
      <c r="J81" s="2"/>
    </row>
    <row r="82" spans="1:10" x14ac:dyDescent="0.25">
      <c r="B82" s="8"/>
      <c r="C82" s="8"/>
      <c r="D82" s="39" t="s">
        <v>25</v>
      </c>
      <c r="E82" s="39"/>
      <c r="F82" s="39"/>
      <c r="G82" s="39"/>
      <c r="H82" s="39"/>
      <c r="I82" s="10"/>
      <c r="J82" s="2"/>
    </row>
    <row r="83" spans="1:10" x14ac:dyDescent="0.25">
      <c r="B83" s="40" t="s">
        <v>24</v>
      </c>
      <c r="C83" s="40"/>
      <c r="D83" s="40"/>
      <c r="E83" s="40"/>
      <c r="F83" s="8"/>
      <c r="G83" s="8"/>
      <c r="H83" s="8"/>
      <c r="I83" s="8"/>
      <c r="J83" s="2"/>
    </row>
    <row r="84" spans="1:10" x14ac:dyDescent="0.25">
      <c r="B84" s="8"/>
      <c r="C84" s="8"/>
      <c r="D84" s="39" t="s">
        <v>26</v>
      </c>
      <c r="E84" s="39"/>
      <c r="F84" s="39"/>
      <c r="G84" s="39"/>
      <c r="H84" s="39"/>
      <c r="I84" s="10"/>
      <c r="J84" s="2"/>
    </row>
    <row r="85" spans="1:10" x14ac:dyDescent="0.25">
      <c r="B85" s="8"/>
      <c r="C85" s="8"/>
      <c r="D85" s="8"/>
      <c r="E85" s="8"/>
      <c r="F85" s="8"/>
      <c r="G85" s="8"/>
      <c r="H85" s="8"/>
      <c r="I85" s="8"/>
      <c r="J85" s="2"/>
    </row>
    <row r="86" spans="1:10" x14ac:dyDescent="0.25">
      <c r="B86" s="8" t="s">
        <v>27</v>
      </c>
      <c r="C86" s="8"/>
      <c r="D86" s="8"/>
      <c r="E86" s="8"/>
      <c r="F86" s="8"/>
      <c r="G86" s="8"/>
      <c r="H86" s="8"/>
      <c r="I86" s="8"/>
      <c r="J86" s="2"/>
    </row>
    <row r="87" spans="1:10" x14ac:dyDescent="0.25">
      <c r="B87" s="8"/>
      <c r="C87" s="8"/>
      <c r="D87" s="8"/>
      <c r="E87" s="8"/>
      <c r="F87" s="8"/>
      <c r="G87" s="8"/>
      <c r="H87" s="8"/>
      <c r="I87" s="8"/>
      <c r="J87" s="2"/>
    </row>
    <row r="88" spans="1:10" ht="15.6" x14ac:dyDescent="0.3">
      <c r="A88" s="44" t="s">
        <v>40</v>
      </c>
      <c r="B88" s="44"/>
      <c r="C88" s="44"/>
      <c r="D88" s="44"/>
      <c r="E88" s="1"/>
      <c r="F88" s="41" t="s">
        <v>12</v>
      </c>
      <c r="G88" s="41"/>
      <c r="H88" s="41"/>
      <c r="I88" s="41"/>
      <c r="J88" s="41"/>
    </row>
    <row r="89" spans="1:10" ht="15.6" x14ac:dyDescent="0.3">
      <c r="A89" s="41" t="s">
        <v>11</v>
      </c>
      <c r="B89" s="41"/>
      <c r="C89" s="41"/>
      <c r="D89" s="41"/>
      <c r="E89" s="1"/>
      <c r="F89" s="41" t="s">
        <v>13</v>
      </c>
      <c r="G89" s="41"/>
      <c r="H89" s="41"/>
      <c r="I89" s="41"/>
      <c r="J89" s="41"/>
    </row>
    <row r="90" spans="1:10" ht="15.6" x14ac:dyDescent="0.3">
      <c r="A90" s="2"/>
      <c r="B90" s="2"/>
      <c r="C90" s="2"/>
      <c r="D90" s="2"/>
      <c r="E90" s="1"/>
      <c r="F90" s="1"/>
      <c r="G90" s="1"/>
      <c r="H90" s="1"/>
      <c r="I90" s="1"/>
      <c r="J90" s="1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9" t="s">
        <v>41</v>
      </c>
    </row>
    <row r="92" spans="1:10" ht="20.399999999999999" x14ac:dyDescent="0.35">
      <c r="A92" s="55" t="s">
        <v>14</v>
      </c>
      <c r="B92" s="55"/>
      <c r="C92" s="55"/>
      <c r="D92" s="55"/>
      <c r="E92" s="55"/>
      <c r="F92" s="55"/>
      <c r="G92" s="55"/>
      <c r="H92" s="55"/>
      <c r="I92" s="55"/>
      <c r="J92" s="55"/>
    </row>
    <row r="93" spans="1:10" ht="16.8" x14ac:dyDescent="0.3">
      <c r="A93" s="2"/>
      <c r="B93" s="3"/>
      <c r="C93" s="7" t="s">
        <v>32</v>
      </c>
      <c r="D93" s="26">
        <v>3</v>
      </c>
      <c r="E93" s="7" t="s">
        <v>33</v>
      </c>
      <c r="F93" s="26">
        <f>F6</f>
        <v>2</v>
      </c>
      <c r="G93" s="7" t="s">
        <v>34</v>
      </c>
      <c r="H93" s="7" t="str">
        <f>H6</f>
        <v>2016-2017</v>
      </c>
      <c r="I93" s="1"/>
      <c r="J93" s="7"/>
    </row>
    <row r="94" spans="1:10" ht="16.8" x14ac:dyDescent="0.3">
      <c r="A94" s="4"/>
      <c r="B94" s="3"/>
      <c r="C94" s="25"/>
      <c r="D94" s="25"/>
      <c r="E94" s="25"/>
      <c r="F94" s="25"/>
      <c r="G94" s="25"/>
      <c r="H94" s="25"/>
      <c r="I94" s="25"/>
      <c r="J94" s="25"/>
    </row>
    <row r="95" spans="1:10" ht="16.8" x14ac:dyDescent="0.3">
      <c r="A95" s="4"/>
      <c r="B95" s="2"/>
      <c r="C95" s="27" t="s">
        <v>30</v>
      </c>
      <c r="D95" s="62">
        <f>D52</f>
        <v>0</v>
      </c>
      <c r="E95" s="62"/>
      <c r="F95" s="62"/>
      <c r="G95" s="62"/>
      <c r="H95" s="25"/>
      <c r="I95" s="25"/>
      <c r="J95" s="25"/>
    </row>
    <row r="96" spans="1:10" ht="16.8" x14ac:dyDescent="0.3">
      <c r="A96" s="4"/>
      <c r="B96" s="2"/>
      <c r="C96" s="27" t="s">
        <v>31</v>
      </c>
      <c r="D96" s="41">
        <f>D53</f>
        <v>0</v>
      </c>
      <c r="E96" s="41"/>
      <c r="F96" s="25"/>
      <c r="G96" s="25"/>
      <c r="H96" s="25"/>
      <c r="I96" s="25"/>
      <c r="J96" s="25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57" t="s">
        <v>35</v>
      </c>
      <c r="B98" s="58"/>
      <c r="C98" s="57" t="s">
        <v>36</v>
      </c>
      <c r="D98" s="58"/>
      <c r="E98" s="57" t="s">
        <v>37</v>
      </c>
      <c r="F98" s="58"/>
      <c r="G98" s="57" t="s">
        <v>38</v>
      </c>
      <c r="H98" s="58"/>
      <c r="I98" s="57" t="s">
        <v>39</v>
      </c>
      <c r="J98" s="58"/>
    </row>
    <row r="99" spans="1:10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1" spans="1:10" ht="13.8" customHeight="1" x14ac:dyDescent="0.25">
      <c r="A101" s="48" t="s">
        <v>0</v>
      </c>
      <c r="B101" s="48" t="s">
        <v>1</v>
      </c>
      <c r="C101" s="48" t="s">
        <v>2</v>
      </c>
      <c r="D101" s="47" t="s">
        <v>3</v>
      </c>
      <c r="E101" s="53" t="s">
        <v>4</v>
      </c>
      <c r="F101" s="53"/>
      <c r="G101" s="53"/>
      <c r="H101" s="59" t="s">
        <v>64</v>
      </c>
      <c r="I101" s="47" t="s">
        <v>9</v>
      </c>
      <c r="J101" s="48" t="s">
        <v>10</v>
      </c>
    </row>
    <row r="102" spans="1:10" ht="41.4" x14ac:dyDescent="0.25">
      <c r="A102" s="48"/>
      <c r="B102" s="52"/>
      <c r="C102" s="48"/>
      <c r="D102" s="47"/>
      <c r="E102" s="29" t="s">
        <v>5</v>
      </c>
      <c r="F102" s="28" t="s">
        <v>6</v>
      </c>
      <c r="G102" s="29" t="s">
        <v>7</v>
      </c>
      <c r="H102" s="59"/>
      <c r="I102" s="47"/>
      <c r="J102" s="48"/>
    </row>
    <row r="103" spans="1:10" ht="27.6" x14ac:dyDescent="0.25">
      <c r="A103" s="5">
        <v>1</v>
      </c>
      <c r="B103" s="22" t="s">
        <v>54</v>
      </c>
      <c r="C103" s="12"/>
      <c r="D103" s="13">
        <v>19</v>
      </c>
      <c r="E103" s="13"/>
      <c r="F103" s="13"/>
      <c r="G103" s="12">
        <f>E103+F103</f>
        <v>0</v>
      </c>
      <c r="H103" s="13">
        <f>G103-D103</f>
        <v>-19</v>
      </c>
      <c r="I103" s="15"/>
      <c r="J103" s="14">
        <f>I103*H103</f>
        <v>0</v>
      </c>
    </row>
    <row r="104" spans="1:10" ht="27.6" x14ac:dyDescent="0.25">
      <c r="A104" s="5">
        <v>2</v>
      </c>
      <c r="B104" s="22" t="s">
        <v>55</v>
      </c>
      <c r="C104" s="12"/>
      <c r="D104" s="12">
        <f>D103</f>
        <v>19</v>
      </c>
      <c r="E104" s="12">
        <f>E103</f>
        <v>0</v>
      </c>
      <c r="F104" s="24">
        <f>F103</f>
        <v>0</v>
      </c>
      <c r="G104" s="12">
        <f t="shared" ref="G104:G106" si="7">E104+F104</f>
        <v>0</v>
      </c>
      <c r="H104" s="24">
        <f t="shared" ref="H104:H106" si="8">G104-D104</f>
        <v>-19</v>
      </c>
      <c r="I104" s="14">
        <f>I103</f>
        <v>0</v>
      </c>
      <c r="J104" s="14">
        <f t="shared" ref="J104:J106" si="9">I104*H104</f>
        <v>0</v>
      </c>
    </row>
    <row r="105" spans="1:10" ht="27.6" x14ac:dyDescent="0.25">
      <c r="A105" s="5">
        <v>3</v>
      </c>
      <c r="B105" s="22" t="s">
        <v>56</v>
      </c>
      <c r="C105" s="12"/>
      <c r="D105" s="12">
        <f>D103</f>
        <v>19</v>
      </c>
      <c r="E105" s="12">
        <f t="shared" ref="E105:F106" si="10">E104</f>
        <v>0</v>
      </c>
      <c r="F105" s="24">
        <f t="shared" si="10"/>
        <v>0</v>
      </c>
      <c r="G105" s="12">
        <f t="shared" si="7"/>
        <v>0</v>
      </c>
      <c r="H105" s="24">
        <f t="shared" si="8"/>
        <v>-19</v>
      </c>
      <c r="I105" s="14">
        <f>I104</f>
        <v>0</v>
      </c>
      <c r="J105" s="14">
        <f t="shared" si="9"/>
        <v>0</v>
      </c>
    </row>
    <row r="106" spans="1:10" ht="27.6" x14ac:dyDescent="0.25">
      <c r="A106" s="5">
        <v>4</v>
      </c>
      <c r="B106" s="22" t="s">
        <v>57</v>
      </c>
      <c r="C106" s="12"/>
      <c r="D106" s="12">
        <f>D103</f>
        <v>19</v>
      </c>
      <c r="E106" s="12">
        <f t="shared" si="10"/>
        <v>0</v>
      </c>
      <c r="F106" s="24">
        <f t="shared" si="10"/>
        <v>0</v>
      </c>
      <c r="G106" s="12">
        <f t="shared" si="7"/>
        <v>0</v>
      </c>
      <c r="H106" s="24">
        <f t="shared" si="8"/>
        <v>-19</v>
      </c>
      <c r="I106" s="14">
        <f>I103</f>
        <v>0</v>
      </c>
      <c r="J106" s="14">
        <f t="shared" si="9"/>
        <v>0</v>
      </c>
    </row>
    <row r="107" spans="1:10" ht="15.6" x14ac:dyDescent="0.25">
      <c r="A107" s="5">
        <v>5</v>
      </c>
      <c r="B107" s="12"/>
      <c r="C107" s="12"/>
      <c r="D107" s="12"/>
      <c r="E107" s="12"/>
      <c r="F107" s="12"/>
      <c r="G107" s="12"/>
      <c r="H107" s="12"/>
      <c r="I107" s="14"/>
      <c r="J107" s="14"/>
    </row>
    <row r="108" spans="1:10" x14ac:dyDescent="0.25">
      <c r="A108" s="49" t="s">
        <v>42</v>
      </c>
      <c r="B108" s="50"/>
      <c r="C108" s="12"/>
      <c r="D108" s="12"/>
      <c r="E108" s="12"/>
      <c r="F108" s="12"/>
      <c r="G108" s="12"/>
      <c r="H108" s="12">
        <f>SUM(H103:H107)</f>
        <v>-76</v>
      </c>
      <c r="I108" s="31">
        <f>I103</f>
        <v>0</v>
      </c>
      <c r="J108" s="31">
        <f>SUM(J103:J107)</f>
        <v>0</v>
      </c>
    </row>
    <row r="110" spans="1:10" ht="15.6" x14ac:dyDescent="0.3">
      <c r="B110" s="51" t="s">
        <v>15</v>
      </c>
      <c r="C110" s="51"/>
      <c r="D110" s="51"/>
      <c r="E110" s="1"/>
      <c r="F110" s="43" t="s">
        <v>18</v>
      </c>
      <c r="G110" s="43"/>
      <c r="H110" s="42">
        <f>H108</f>
        <v>-76</v>
      </c>
      <c r="I110" s="42"/>
      <c r="J110" s="1"/>
    </row>
    <row r="111" spans="1:10" ht="15.6" x14ac:dyDescent="0.3">
      <c r="B111" s="7" t="s">
        <v>16</v>
      </c>
      <c r="C111" s="45">
        <f>D95</f>
        <v>0</v>
      </c>
      <c r="D111" s="45"/>
      <c r="E111" s="45"/>
      <c r="F111" s="43" t="s">
        <v>19</v>
      </c>
      <c r="G111" s="43"/>
      <c r="H111" s="46">
        <f>J108</f>
        <v>0</v>
      </c>
      <c r="I111" s="42"/>
      <c r="J111" s="1"/>
    </row>
    <row r="112" spans="1:10" ht="15.6" x14ac:dyDescent="0.3">
      <c r="B112" s="43" t="s">
        <v>17</v>
      </c>
      <c r="C112" s="43"/>
      <c r="D112" s="43"/>
      <c r="E112" s="1"/>
      <c r="F112" s="43" t="s">
        <v>29</v>
      </c>
      <c r="G112" s="43"/>
      <c r="H112" s="43"/>
      <c r="I112" s="43"/>
      <c r="J112" s="43"/>
    </row>
    <row r="113" spans="2:10" ht="15.6" x14ac:dyDescent="0.3">
      <c r="B113" s="43" t="s">
        <v>44</v>
      </c>
      <c r="C113" s="43"/>
      <c r="D113" s="43"/>
      <c r="E113" s="1"/>
      <c r="F113" s="43" t="s">
        <v>28</v>
      </c>
      <c r="G113" s="43"/>
      <c r="H113" s="43"/>
      <c r="I113" s="43"/>
      <c r="J113" s="43"/>
    </row>
    <row r="114" spans="2:10" ht="15.6" x14ac:dyDescent="0.3">
      <c r="B114" s="1"/>
      <c r="C114" s="1"/>
      <c r="D114" s="1"/>
      <c r="E114" s="1"/>
      <c r="F114" s="1"/>
      <c r="G114" s="44" t="str">
        <f>G27</f>
        <v>Ngày 04 tháng  05 năm 2017</v>
      </c>
      <c r="H114" s="44"/>
      <c r="I114" s="44"/>
      <c r="J114" s="44"/>
    </row>
    <row r="115" spans="2:10" ht="15.6" x14ac:dyDescent="0.3">
      <c r="B115" s="41" t="s">
        <v>45</v>
      </c>
      <c r="C115" s="41"/>
      <c r="D115" s="41"/>
      <c r="E115" s="1"/>
      <c r="F115" s="1"/>
      <c r="G115" s="41" t="s">
        <v>20</v>
      </c>
      <c r="H115" s="41"/>
      <c r="I115" s="41"/>
      <c r="J115" s="41"/>
    </row>
    <row r="116" spans="2:10" ht="15.6" x14ac:dyDescent="0.3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6" x14ac:dyDescent="0.3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6" x14ac:dyDescent="0.3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6" x14ac:dyDescent="0.3">
      <c r="B119" s="41" t="s">
        <v>43</v>
      </c>
      <c r="C119" s="41"/>
      <c r="D119" s="41"/>
      <c r="E119" s="1"/>
      <c r="F119" s="1"/>
      <c r="G119" s="42">
        <f>D95</f>
        <v>0</v>
      </c>
      <c r="H119" s="42"/>
      <c r="I119" s="42"/>
      <c r="J119" s="42"/>
    </row>
    <row r="120" spans="2:10" x14ac:dyDescent="0.25">
      <c r="B120" s="2"/>
      <c r="C120" s="2"/>
      <c r="D120" s="2"/>
      <c r="E120" s="2"/>
      <c r="F120" s="2"/>
      <c r="G120" s="30"/>
      <c r="H120" s="30"/>
      <c r="I120" s="30"/>
      <c r="J120" s="30"/>
    </row>
    <row r="121" spans="2:10" x14ac:dyDescent="0.25">
      <c r="B121" s="8"/>
      <c r="C121" s="8"/>
      <c r="D121" s="39" t="s">
        <v>21</v>
      </c>
      <c r="E121" s="39"/>
      <c r="F121" s="39"/>
      <c r="G121" s="39"/>
      <c r="H121" s="39"/>
      <c r="I121" s="10"/>
      <c r="J121" s="2"/>
    </row>
    <row r="122" spans="2:10" x14ac:dyDescent="0.25">
      <c r="B122" s="40" t="s">
        <v>23</v>
      </c>
      <c r="C122" s="40"/>
      <c r="D122" s="40"/>
      <c r="E122" s="40"/>
      <c r="F122" s="8"/>
      <c r="G122" s="8"/>
      <c r="H122" s="8"/>
      <c r="I122" s="8"/>
      <c r="J122" s="2"/>
    </row>
    <row r="123" spans="2:10" x14ac:dyDescent="0.25">
      <c r="B123" s="8"/>
      <c r="C123" s="8"/>
      <c r="D123" s="39" t="s">
        <v>22</v>
      </c>
      <c r="E123" s="39"/>
      <c r="F123" s="39"/>
      <c r="G123" s="39"/>
      <c r="H123" s="39"/>
      <c r="I123" s="10"/>
      <c r="J123" s="2"/>
    </row>
    <row r="124" spans="2:10" x14ac:dyDescent="0.25">
      <c r="B124" s="8"/>
      <c r="C124" s="8"/>
      <c r="D124" s="8"/>
      <c r="E124" s="8"/>
      <c r="F124" s="8"/>
      <c r="G124" s="8"/>
      <c r="H124" s="8"/>
      <c r="I124" s="8"/>
      <c r="J124" s="2"/>
    </row>
    <row r="125" spans="2:10" x14ac:dyDescent="0.25">
      <c r="B125" s="8"/>
      <c r="C125" s="8"/>
      <c r="D125" s="39" t="s">
        <v>25</v>
      </c>
      <c r="E125" s="39"/>
      <c r="F125" s="39"/>
      <c r="G125" s="39"/>
      <c r="H125" s="39"/>
      <c r="I125" s="10"/>
      <c r="J125" s="2"/>
    </row>
    <row r="126" spans="2:10" x14ac:dyDescent="0.25">
      <c r="B126" s="40" t="s">
        <v>24</v>
      </c>
      <c r="C126" s="40"/>
      <c r="D126" s="40"/>
      <c r="E126" s="40"/>
      <c r="F126" s="8"/>
      <c r="G126" s="8"/>
      <c r="H126" s="8"/>
      <c r="I126" s="8"/>
      <c r="J126" s="2"/>
    </row>
    <row r="127" spans="2:10" x14ac:dyDescent="0.25">
      <c r="B127" s="8"/>
      <c r="C127" s="8"/>
      <c r="D127" s="39" t="s">
        <v>26</v>
      </c>
      <c r="E127" s="39"/>
      <c r="F127" s="39"/>
      <c r="G127" s="39"/>
      <c r="H127" s="39"/>
      <c r="I127" s="10"/>
      <c r="J127" s="2"/>
    </row>
    <row r="128" spans="2:10" x14ac:dyDescent="0.25">
      <c r="B128" s="8"/>
      <c r="C128" s="8"/>
      <c r="D128" s="8"/>
      <c r="E128" s="8"/>
      <c r="F128" s="8"/>
      <c r="G128" s="8"/>
      <c r="H128" s="8"/>
      <c r="I128" s="8"/>
      <c r="J128" s="2"/>
    </row>
    <row r="129" spans="1:10" x14ac:dyDescent="0.25">
      <c r="B129" s="8" t="s">
        <v>27</v>
      </c>
      <c r="C129" s="8"/>
      <c r="D129" s="8"/>
      <c r="E129" s="8"/>
      <c r="F129" s="8"/>
      <c r="G129" s="8"/>
      <c r="H129" s="8"/>
      <c r="I129" s="8"/>
      <c r="J129" s="2"/>
    </row>
    <row r="131" spans="1:10" ht="15.6" x14ac:dyDescent="0.3">
      <c r="A131" s="44" t="s">
        <v>40</v>
      </c>
      <c r="B131" s="44"/>
      <c r="C131" s="44"/>
      <c r="D131" s="44"/>
      <c r="E131" s="1"/>
      <c r="F131" s="41" t="s">
        <v>12</v>
      </c>
      <c r="G131" s="41"/>
      <c r="H131" s="41"/>
      <c r="I131" s="41"/>
      <c r="J131" s="41"/>
    </row>
    <row r="132" spans="1:10" ht="15.6" x14ac:dyDescent="0.3">
      <c r="A132" s="41" t="s">
        <v>11</v>
      </c>
      <c r="B132" s="41"/>
      <c r="C132" s="41"/>
      <c r="D132" s="41"/>
      <c r="E132" s="1"/>
      <c r="F132" s="41" t="s">
        <v>13</v>
      </c>
      <c r="G132" s="41"/>
      <c r="H132" s="41"/>
      <c r="I132" s="41"/>
      <c r="J132" s="41"/>
    </row>
    <row r="133" spans="1:10" ht="15.6" x14ac:dyDescent="0.3">
      <c r="A133" s="2"/>
      <c r="B133" s="2"/>
      <c r="C133" s="2"/>
      <c r="D133" s="2"/>
      <c r="E133" s="1"/>
      <c r="F133" s="1"/>
      <c r="G133" s="1"/>
      <c r="H133" s="1"/>
      <c r="I133" s="1"/>
      <c r="J133" s="1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9" t="s">
        <v>41</v>
      </c>
    </row>
    <row r="135" spans="1:10" ht="20.399999999999999" x14ac:dyDescent="0.35">
      <c r="A135" s="55" t="s">
        <v>14</v>
      </c>
      <c r="B135" s="55"/>
      <c r="C135" s="55"/>
      <c r="D135" s="55"/>
      <c r="E135" s="55"/>
      <c r="F135" s="55"/>
      <c r="G135" s="55"/>
      <c r="H135" s="55"/>
      <c r="I135" s="55"/>
      <c r="J135" s="55"/>
    </row>
    <row r="136" spans="1:10" ht="16.8" x14ac:dyDescent="0.3">
      <c r="A136" s="2"/>
      <c r="B136" s="3"/>
      <c r="C136" s="7" t="s">
        <v>32</v>
      </c>
      <c r="D136" s="26">
        <v>4</v>
      </c>
      <c r="E136" s="7" t="s">
        <v>33</v>
      </c>
      <c r="F136" s="26">
        <f>F6</f>
        <v>2</v>
      </c>
      <c r="G136" s="7" t="s">
        <v>34</v>
      </c>
      <c r="H136" s="7" t="str">
        <f>H6</f>
        <v>2016-2017</v>
      </c>
      <c r="I136" s="1"/>
      <c r="J136" s="7"/>
    </row>
    <row r="137" spans="1:10" ht="16.8" x14ac:dyDescent="0.3">
      <c r="A137" s="4"/>
      <c r="B137" s="3"/>
      <c r="C137" s="25"/>
      <c r="D137" s="25"/>
      <c r="E137" s="25"/>
      <c r="F137" s="25"/>
      <c r="G137" s="25"/>
      <c r="H137" s="25"/>
      <c r="I137" s="25"/>
      <c r="J137" s="25"/>
    </row>
    <row r="138" spans="1:10" ht="16.8" x14ac:dyDescent="0.3">
      <c r="A138" s="4"/>
      <c r="B138" s="2"/>
      <c r="C138" s="27" t="s">
        <v>30</v>
      </c>
      <c r="D138" s="56">
        <f>D95</f>
        <v>0</v>
      </c>
      <c r="E138" s="56"/>
      <c r="F138" s="56"/>
      <c r="G138" s="56"/>
      <c r="H138" s="25"/>
      <c r="I138" s="25"/>
      <c r="J138" s="25"/>
    </row>
    <row r="139" spans="1:10" ht="16.8" x14ac:dyDescent="0.3">
      <c r="A139" s="4"/>
      <c r="B139" s="2"/>
      <c r="C139" s="27" t="s">
        <v>31</v>
      </c>
      <c r="D139" s="41">
        <f>D96</f>
        <v>0</v>
      </c>
      <c r="E139" s="41"/>
      <c r="F139" s="25"/>
      <c r="G139" s="25"/>
      <c r="H139" s="25"/>
      <c r="I139" s="25"/>
      <c r="J139" s="25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57" t="s">
        <v>35</v>
      </c>
      <c r="B141" s="58"/>
      <c r="C141" s="57" t="s">
        <v>36</v>
      </c>
      <c r="D141" s="58"/>
      <c r="E141" s="57" t="s">
        <v>37</v>
      </c>
      <c r="F141" s="58"/>
      <c r="G141" s="57" t="s">
        <v>38</v>
      </c>
      <c r="H141" s="58"/>
      <c r="I141" s="57" t="s">
        <v>39</v>
      </c>
      <c r="J141" s="58"/>
    </row>
    <row r="142" spans="1:10" x14ac:dyDescent="0.25">
      <c r="A142" s="54"/>
      <c r="B142" s="54"/>
      <c r="C142" s="54"/>
      <c r="D142" s="54"/>
      <c r="E142" s="54"/>
      <c r="F142" s="54"/>
      <c r="G142" s="54"/>
      <c r="H142" s="54"/>
      <c r="I142" s="54"/>
      <c r="J142" s="54"/>
    </row>
    <row r="144" spans="1:10" ht="13.8" customHeight="1" x14ac:dyDescent="0.25">
      <c r="A144" s="48" t="s">
        <v>0</v>
      </c>
      <c r="B144" s="48" t="s">
        <v>1</v>
      </c>
      <c r="C144" s="48" t="s">
        <v>2</v>
      </c>
      <c r="D144" s="47" t="s">
        <v>3</v>
      </c>
      <c r="E144" s="53" t="s">
        <v>4</v>
      </c>
      <c r="F144" s="53"/>
      <c r="G144" s="53"/>
      <c r="H144" s="59" t="s">
        <v>64</v>
      </c>
      <c r="I144" s="47" t="s">
        <v>9</v>
      </c>
      <c r="J144" s="48" t="s">
        <v>10</v>
      </c>
    </row>
    <row r="145" spans="1:10" ht="41.4" x14ac:dyDescent="0.25">
      <c r="A145" s="48"/>
      <c r="B145" s="52"/>
      <c r="C145" s="48"/>
      <c r="D145" s="47"/>
      <c r="E145" s="29" t="s">
        <v>5</v>
      </c>
      <c r="F145" s="28" t="s">
        <v>6</v>
      </c>
      <c r="G145" s="29" t="s">
        <v>7</v>
      </c>
      <c r="H145" s="59"/>
      <c r="I145" s="47"/>
      <c r="J145" s="48"/>
    </row>
    <row r="146" spans="1:10" ht="27.6" x14ac:dyDescent="0.25">
      <c r="A146" s="5">
        <v>1</v>
      </c>
      <c r="B146" s="22" t="s">
        <v>58</v>
      </c>
      <c r="C146" s="12"/>
      <c r="D146" s="13">
        <v>19</v>
      </c>
      <c r="E146" s="13"/>
      <c r="F146" s="13"/>
      <c r="G146" s="12">
        <f>E146+F146</f>
        <v>0</v>
      </c>
      <c r="H146" s="13">
        <f>G146-D146</f>
        <v>-19</v>
      </c>
      <c r="I146" s="15"/>
      <c r="J146" s="14">
        <f>I146*H146</f>
        <v>0</v>
      </c>
    </row>
    <row r="147" spans="1:10" ht="27.6" x14ac:dyDescent="0.25">
      <c r="A147" s="5">
        <v>2</v>
      </c>
      <c r="B147" s="22" t="s">
        <v>59</v>
      </c>
      <c r="C147" s="12"/>
      <c r="D147" s="12">
        <f>D146</f>
        <v>19</v>
      </c>
      <c r="E147" s="24">
        <f>E146</f>
        <v>0</v>
      </c>
      <c r="F147" s="24">
        <f>F146</f>
        <v>0</v>
      </c>
      <c r="G147" s="12">
        <f t="shared" ref="G147:G149" si="11">E147+F147</f>
        <v>0</v>
      </c>
      <c r="H147" s="24">
        <f t="shared" ref="H147:H149" si="12">G147-D147</f>
        <v>-19</v>
      </c>
      <c r="I147" s="14">
        <f>I146</f>
        <v>0</v>
      </c>
      <c r="J147" s="14">
        <f t="shared" ref="J147:J149" si="13">I147*H147</f>
        <v>0</v>
      </c>
    </row>
    <row r="148" spans="1:10" ht="27.6" x14ac:dyDescent="0.25">
      <c r="A148" s="5">
        <v>3</v>
      </c>
      <c r="B148" s="22" t="s">
        <v>60</v>
      </c>
      <c r="C148" s="12"/>
      <c r="D148" s="12">
        <f>D146</f>
        <v>19</v>
      </c>
      <c r="E148" s="24">
        <f t="shared" ref="E148:F149" si="14">E147</f>
        <v>0</v>
      </c>
      <c r="F148" s="24">
        <f t="shared" si="14"/>
        <v>0</v>
      </c>
      <c r="G148" s="12">
        <f t="shared" si="11"/>
        <v>0</v>
      </c>
      <c r="H148" s="24">
        <f t="shared" si="12"/>
        <v>-19</v>
      </c>
      <c r="I148" s="14">
        <f>I146</f>
        <v>0</v>
      </c>
      <c r="J148" s="14">
        <f t="shared" si="13"/>
        <v>0</v>
      </c>
    </row>
    <row r="149" spans="1:10" ht="27.6" x14ac:dyDescent="0.25">
      <c r="A149" s="5">
        <v>4</v>
      </c>
      <c r="B149" s="22" t="s">
        <v>61</v>
      </c>
      <c r="C149" s="12"/>
      <c r="D149" s="12">
        <f>D146</f>
        <v>19</v>
      </c>
      <c r="E149" s="24">
        <f t="shared" si="14"/>
        <v>0</v>
      </c>
      <c r="F149" s="24">
        <f t="shared" si="14"/>
        <v>0</v>
      </c>
      <c r="G149" s="12">
        <f t="shared" si="11"/>
        <v>0</v>
      </c>
      <c r="H149" s="24">
        <f t="shared" si="12"/>
        <v>-19</v>
      </c>
      <c r="I149" s="14">
        <f>I146</f>
        <v>0</v>
      </c>
      <c r="J149" s="14">
        <f t="shared" si="13"/>
        <v>0</v>
      </c>
    </row>
    <row r="150" spans="1:10" ht="15.6" x14ac:dyDescent="0.25">
      <c r="A150" s="5">
        <v>5</v>
      </c>
      <c r="B150" s="12"/>
      <c r="C150" s="12"/>
      <c r="D150" s="12"/>
      <c r="E150" s="12"/>
      <c r="F150" s="12"/>
      <c r="G150" s="12"/>
      <c r="H150" s="12"/>
      <c r="I150" s="14"/>
      <c r="J150" s="14"/>
    </row>
    <row r="151" spans="1:10" x14ac:dyDescent="0.25">
      <c r="A151" s="49" t="s">
        <v>42</v>
      </c>
      <c r="B151" s="50"/>
      <c r="C151" s="12"/>
      <c r="D151" s="12"/>
      <c r="E151" s="12"/>
      <c r="F151" s="12"/>
      <c r="G151" s="12"/>
      <c r="H151" s="12">
        <f>SUM(H146:H150)</f>
        <v>-76</v>
      </c>
      <c r="I151" s="31">
        <f>I146</f>
        <v>0</v>
      </c>
      <c r="J151" s="31">
        <f>SUM(J146:J150)</f>
        <v>0</v>
      </c>
    </row>
    <row r="153" spans="1:10" ht="15.6" x14ac:dyDescent="0.3">
      <c r="B153" s="51" t="s">
        <v>15</v>
      </c>
      <c r="C153" s="51"/>
      <c r="D153" s="51"/>
      <c r="E153" s="1"/>
      <c r="F153" s="43" t="s">
        <v>18</v>
      </c>
      <c r="G153" s="43"/>
      <c r="H153" s="42">
        <f>H151</f>
        <v>-76</v>
      </c>
      <c r="I153" s="42"/>
      <c r="J153" s="1"/>
    </row>
    <row r="154" spans="1:10" ht="15.6" x14ac:dyDescent="0.3">
      <c r="B154" s="7" t="s">
        <v>16</v>
      </c>
      <c r="C154" s="45">
        <f>D138</f>
        <v>0</v>
      </c>
      <c r="D154" s="45"/>
      <c r="E154" s="45"/>
      <c r="F154" s="43" t="s">
        <v>19</v>
      </c>
      <c r="G154" s="43"/>
      <c r="H154" s="46">
        <f>J151</f>
        <v>0</v>
      </c>
      <c r="I154" s="42"/>
      <c r="J154" s="1"/>
    </row>
    <row r="155" spans="1:10" ht="15.6" x14ac:dyDescent="0.3">
      <c r="B155" s="43" t="s">
        <v>17</v>
      </c>
      <c r="C155" s="43"/>
      <c r="D155" s="43"/>
      <c r="E155" s="1"/>
      <c r="F155" s="43" t="s">
        <v>29</v>
      </c>
      <c r="G155" s="43"/>
      <c r="H155" s="43"/>
      <c r="I155" s="43"/>
      <c r="J155" s="43"/>
    </row>
    <row r="156" spans="1:10" ht="15.6" x14ac:dyDescent="0.3">
      <c r="B156" s="43" t="s">
        <v>44</v>
      </c>
      <c r="C156" s="43"/>
      <c r="D156" s="43"/>
      <c r="E156" s="1"/>
      <c r="F156" s="43" t="s">
        <v>28</v>
      </c>
      <c r="G156" s="43"/>
      <c r="H156" s="43"/>
      <c r="I156" s="43"/>
      <c r="J156" s="43"/>
    </row>
    <row r="157" spans="1:10" ht="15.6" x14ac:dyDescent="0.3">
      <c r="B157" s="1"/>
      <c r="C157" s="1"/>
      <c r="D157" s="1"/>
      <c r="E157" s="1"/>
      <c r="F157" s="1"/>
      <c r="G157" s="44" t="str">
        <f>G27</f>
        <v>Ngày 04 tháng  05 năm 2017</v>
      </c>
      <c r="H157" s="44"/>
      <c r="I157" s="44"/>
      <c r="J157" s="44"/>
    </row>
    <row r="158" spans="1:10" ht="15.6" x14ac:dyDescent="0.3">
      <c r="B158" s="41" t="s">
        <v>45</v>
      </c>
      <c r="C158" s="41"/>
      <c r="D158" s="41"/>
      <c r="E158" s="1"/>
      <c r="F158" s="1"/>
      <c r="G158" s="41" t="s">
        <v>20</v>
      </c>
      <c r="H158" s="41"/>
      <c r="I158" s="41"/>
      <c r="J158" s="41"/>
    </row>
    <row r="159" spans="1:10" ht="15.6" x14ac:dyDescent="0.3"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.6" x14ac:dyDescent="0.3"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6" x14ac:dyDescent="0.3"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6" x14ac:dyDescent="0.3">
      <c r="B162" s="41" t="s">
        <v>43</v>
      </c>
      <c r="C162" s="41"/>
      <c r="D162" s="41"/>
      <c r="E162" s="1"/>
      <c r="F162" s="1"/>
      <c r="G162" s="42">
        <f>D138</f>
        <v>0</v>
      </c>
      <c r="H162" s="42"/>
      <c r="I162" s="42"/>
      <c r="J162" s="42"/>
    </row>
    <row r="163" spans="1:10" x14ac:dyDescent="0.25">
      <c r="B163" s="2"/>
      <c r="C163" s="2"/>
      <c r="D163" s="2"/>
      <c r="E163" s="2"/>
      <c r="F163" s="2"/>
      <c r="G163" s="30"/>
      <c r="H163" s="30"/>
      <c r="I163" s="30"/>
      <c r="J163" s="30"/>
    </row>
    <row r="164" spans="1:10" x14ac:dyDescent="0.25">
      <c r="B164" s="8"/>
      <c r="C164" s="8"/>
      <c r="D164" s="39" t="s">
        <v>21</v>
      </c>
      <c r="E164" s="39"/>
      <c r="F164" s="39"/>
      <c r="G164" s="39"/>
      <c r="H164" s="39"/>
      <c r="I164" s="10"/>
      <c r="J164" s="2"/>
    </row>
    <row r="165" spans="1:10" x14ac:dyDescent="0.25">
      <c r="B165" s="40" t="s">
        <v>23</v>
      </c>
      <c r="C165" s="40"/>
      <c r="D165" s="40"/>
      <c r="E165" s="40"/>
      <c r="F165" s="8"/>
      <c r="G165" s="8"/>
      <c r="H165" s="8"/>
      <c r="I165" s="8"/>
      <c r="J165" s="2"/>
    </row>
    <row r="166" spans="1:10" x14ac:dyDescent="0.25">
      <c r="B166" s="8"/>
      <c r="C166" s="8"/>
      <c r="D166" s="39" t="s">
        <v>22</v>
      </c>
      <c r="E166" s="39"/>
      <c r="F166" s="39"/>
      <c r="G166" s="39"/>
      <c r="H166" s="39"/>
      <c r="I166" s="10"/>
      <c r="J166" s="2"/>
    </row>
    <row r="167" spans="1:10" x14ac:dyDescent="0.25">
      <c r="B167" s="8"/>
      <c r="C167" s="8"/>
      <c r="D167" s="8"/>
      <c r="E167" s="8"/>
      <c r="F167" s="8"/>
      <c r="G167" s="8"/>
      <c r="H167" s="8"/>
      <c r="I167" s="8"/>
      <c r="J167" s="2"/>
    </row>
    <row r="168" spans="1:10" x14ac:dyDescent="0.25">
      <c r="B168" s="8"/>
      <c r="C168" s="8"/>
      <c r="D168" s="39" t="s">
        <v>25</v>
      </c>
      <c r="E168" s="39"/>
      <c r="F168" s="39"/>
      <c r="G168" s="39"/>
      <c r="H168" s="39"/>
      <c r="I168" s="10"/>
      <c r="J168" s="2"/>
    </row>
    <row r="169" spans="1:10" x14ac:dyDescent="0.25">
      <c r="B169" s="40" t="s">
        <v>24</v>
      </c>
      <c r="C169" s="40"/>
      <c r="D169" s="40"/>
      <c r="E169" s="40"/>
      <c r="F169" s="8"/>
      <c r="G169" s="8"/>
      <c r="H169" s="8"/>
      <c r="I169" s="8"/>
      <c r="J169" s="2"/>
    </row>
    <row r="170" spans="1:10" x14ac:dyDescent="0.25">
      <c r="B170" s="8"/>
      <c r="C170" s="8"/>
      <c r="D170" s="39" t="s">
        <v>26</v>
      </c>
      <c r="E170" s="39"/>
      <c r="F170" s="39"/>
      <c r="G170" s="39"/>
      <c r="H170" s="39"/>
      <c r="I170" s="10"/>
      <c r="J170" s="2"/>
    </row>
    <row r="171" spans="1:10" x14ac:dyDescent="0.25">
      <c r="B171" s="8"/>
      <c r="C171" s="8"/>
      <c r="D171" s="8"/>
      <c r="E171" s="8"/>
      <c r="F171" s="8"/>
      <c r="G171" s="8"/>
      <c r="H171" s="8"/>
      <c r="I171" s="8"/>
      <c r="J171" s="2"/>
    </row>
    <row r="172" spans="1:10" x14ac:dyDescent="0.25">
      <c r="B172" s="8" t="s">
        <v>27</v>
      </c>
      <c r="C172" s="8"/>
      <c r="D172" s="8"/>
      <c r="E172" s="8"/>
      <c r="F172" s="8"/>
      <c r="G172" s="8"/>
      <c r="H172" s="8"/>
      <c r="I172" s="8"/>
      <c r="J172" s="2"/>
    </row>
    <row r="174" spans="1:10" ht="15.6" x14ac:dyDescent="0.3">
      <c r="A174" s="44" t="s">
        <v>40</v>
      </c>
      <c r="B174" s="44"/>
      <c r="C174" s="44"/>
      <c r="D174" s="44"/>
      <c r="E174" s="1"/>
      <c r="F174" s="41" t="s">
        <v>12</v>
      </c>
      <c r="G174" s="41"/>
      <c r="H174" s="41"/>
      <c r="I174" s="41"/>
      <c r="J174" s="41"/>
    </row>
    <row r="175" spans="1:10" ht="15.6" x14ac:dyDescent="0.3">
      <c r="A175" s="41" t="s">
        <v>11</v>
      </c>
      <c r="B175" s="41"/>
      <c r="C175" s="41"/>
      <c r="D175" s="41"/>
      <c r="E175" s="1"/>
      <c r="F175" s="41" t="s">
        <v>13</v>
      </c>
      <c r="G175" s="41"/>
      <c r="H175" s="41"/>
      <c r="I175" s="41"/>
      <c r="J175" s="41"/>
    </row>
    <row r="176" spans="1:10" ht="15.6" x14ac:dyDescent="0.3">
      <c r="A176" s="2"/>
      <c r="B176" s="2"/>
      <c r="C176" s="2"/>
      <c r="D176" s="2"/>
      <c r="E176" s="1"/>
      <c r="F176" s="1"/>
      <c r="G176" s="1"/>
      <c r="H176" s="1"/>
      <c r="I176" s="1"/>
      <c r="J176" s="1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9" t="s">
        <v>41</v>
      </c>
    </row>
    <row r="178" spans="1:10" ht="20.399999999999999" x14ac:dyDescent="0.35">
      <c r="A178" s="55" t="s">
        <v>14</v>
      </c>
      <c r="B178" s="55"/>
      <c r="C178" s="55"/>
      <c r="D178" s="55"/>
      <c r="E178" s="55"/>
      <c r="F178" s="55"/>
      <c r="G178" s="55"/>
      <c r="H178" s="55"/>
      <c r="I178" s="55"/>
      <c r="J178" s="55"/>
    </row>
    <row r="179" spans="1:10" ht="16.8" x14ac:dyDescent="0.3">
      <c r="A179" s="2"/>
      <c r="B179" s="3"/>
      <c r="C179" s="7" t="s">
        <v>32</v>
      </c>
      <c r="D179" s="26">
        <v>5</v>
      </c>
      <c r="E179" s="7" t="s">
        <v>33</v>
      </c>
      <c r="F179" s="26">
        <f>F6</f>
        <v>2</v>
      </c>
      <c r="G179" s="7" t="s">
        <v>34</v>
      </c>
      <c r="H179" s="7" t="str">
        <f>H6</f>
        <v>2016-2017</v>
      </c>
      <c r="I179" s="1"/>
      <c r="J179" s="7"/>
    </row>
    <row r="180" spans="1:10" ht="16.8" x14ac:dyDescent="0.3">
      <c r="A180" s="4"/>
      <c r="B180" s="3"/>
      <c r="C180" s="25"/>
      <c r="D180" s="25"/>
      <c r="E180" s="25"/>
      <c r="F180" s="25"/>
      <c r="G180" s="25"/>
      <c r="H180" s="25"/>
      <c r="I180" s="25"/>
      <c r="J180" s="25"/>
    </row>
    <row r="181" spans="1:10" ht="16.8" x14ac:dyDescent="0.3">
      <c r="A181" s="4"/>
      <c r="B181" s="2"/>
      <c r="C181" s="27" t="s">
        <v>30</v>
      </c>
      <c r="D181" s="56">
        <f>D138</f>
        <v>0</v>
      </c>
      <c r="E181" s="56"/>
      <c r="F181" s="56"/>
      <c r="G181" s="56"/>
      <c r="H181" s="25"/>
      <c r="I181" s="25"/>
      <c r="J181" s="25"/>
    </row>
    <row r="182" spans="1:10" ht="16.8" x14ac:dyDescent="0.3">
      <c r="A182" s="4"/>
      <c r="B182" s="2"/>
      <c r="C182" s="27" t="s">
        <v>31</v>
      </c>
      <c r="D182" s="41">
        <f>D139</f>
        <v>0</v>
      </c>
      <c r="E182" s="41"/>
      <c r="F182" s="25"/>
      <c r="G182" s="25"/>
      <c r="H182" s="25"/>
      <c r="I182" s="25"/>
      <c r="J182" s="25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57" t="s">
        <v>35</v>
      </c>
      <c r="B184" s="58"/>
      <c r="C184" s="57" t="s">
        <v>36</v>
      </c>
      <c r="D184" s="58"/>
      <c r="E184" s="57" t="s">
        <v>37</v>
      </c>
      <c r="F184" s="58"/>
      <c r="G184" s="57" t="s">
        <v>38</v>
      </c>
      <c r="H184" s="58"/>
      <c r="I184" s="57" t="s">
        <v>39</v>
      </c>
      <c r="J184" s="58"/>
    </row>
    <row r="185" spans="1:10" x14ac:dyDescent="0.25">
      <c r="A185" s="54"/>
      <c r="B185" s="54"/>
      <c r="C185" s="54"/>
      <c r="D185" s="54"/>
      <c r="E185" s="54"/>
      <c r="F185" s="54"/>
      <c r="G185" s="54"/>
      <c r="H185" s="54"/>
      <c r="I185" s="54"/>
      <c r="J185" s="54"/>
    </row>
    <row r="187" spans="1:10" x14ac:dyDescent="0.25">
      <c r="A187" s="48" t="s">
        <v>0</v>
      </c>
      <c r="B187" s="48" t="s">
        <v>1</v>
      </c>
      <c r="C187" s="48" t="s">
        <v>2</v>
      </c>
      <c r="D187" s="47" t="s">
        <v>3</v>
      </c>
      <c r="E187" s="53" t="s">
        <v>4</v>
      </c>
      <c r="F187" s="53"/>
      <c r="G187" s="53"/>
      <c r="H187" s="47" t="s">
        <v>8</v>
      </c>
      <c r="I187" s="47" t="s">
        <v>9</v>
      </c>
      <c r="J187" s="48" t="s">
        <v>10</v>
      </c>
    </row>
    <row r="188" spans="1:10" ht="41.4" x14ac:dyDescent="0.25">
      <c r="A188" s="48"/>
      <c r="B188" s="52"/>
      <c r="C188" s="48"/>
      <c r="D188" s="47"/>
      <c r="E188" s="29" t="s">
        <v>5</v>
      </c>
      <c r="F188" s="28" t="s">
        <v>6</v>
      </c>
      <c r="G188" s="29" t="s">
        <v>7</v>
      </c>
      <c r="H188" s="47"/>
      <c r="I188" s="47"/>
      <c r="J188" s="48"/>
    </row>
    <row r="189" spans="1:10" ht="27.6" x14ac:dyDescent="0.25">
      <c r="A189" s="5">
        <v>1</v>
      </c>
      <c r="B189" s="22" t="s">
        <v>62</v>
      </c>
      <c r="C189" s="12"/>
      <c r="D189" s="13">
        <v>19</v>
      </c>
      <c r="E189" s="13"/>
      <c r="F189" s="13"/>
      <c r="G189" s="12">
        <f>E189+F189</f>
        <v>0</v>
      </c>
      <c r="H189" s="13">
        <f>G189-D189</f>
        <v>-19</v>
      </c>
      <c r="I189" s="15"/>
      <c r="J189" s="14">
        <f>I189*H189</f>
        <v>0</v>
      </c>
    </row>
    <row r="190" spans="1:10" ht="27.6" x14ac:dyDescent="0.25">
      <c r="A190" s="5">
        <v>2</v>
      </c>
      <c r="B190" s="22" t="s">
        <v>63</v>
      </c>
      <c r="C190" s="12"/>
      <c r="D190" s="12">
        <f t="shared" ref="D190:F191" si="15">D189</f>
        <v>19</v>
      </c>
      <c r="E190" s="12">
        <f t="shared" si="15"/>
        <v>0</v>
      </c>
      <c r="F190" s="24">
        <f t="shared" si="15"/>
        <v>0</v>
      </c>
      <c r="G190" s="12">
        <f t="shared" ref="G190:G191" si="16">E190+F190</f>
        <v>0</v>
      </c>
      <c r="H190" s="24">
        <f>H189</f>
        <v>-19</v>
      </c>
      <c r="I190" s="14">
        <f>I189</f>
        <v>0</v>
      </c>
      <c r="J190" s="14">
        <f t="shared" ref="J190:J192" si="17">I190*H190</f>
        <v>0</v>
      </c>
    </row>
    <row r="191" spans="1:10" ht="27.6" x14ac:dyDescent="0.25">
      <c r="A191" s="5">
        <v>3</v>
      </c>
      <c r="B191" s="22" t="s">
        <v>65</v>
      </c>
      <c r="C191" s="12"/>
      <c r="D191" s="12">
        <f t="shared" si="15"/>
        <v>19</v>
      </c>
      <c r="E191" s="12">
        <f t="shared" si="15"/>
        <v>0</v>
      </c>
      <c r="F191" s="12">
        <f t="shared" si="15"/>
        <v>0</v>
      </c>
      <c r="G191" s="12">
        <f t="shared" si="16"/>
        <v>0</v>
      </c>
      <c r="H191" s="12">
        <f>H190</f>
        <v>-19</v>
      </c>
      <c r="I191" s="14">
        <f>I190</f>
        <v>0</v>
      </c>
      <c r="J191" s="14">
        <f t="shared" si="17"/>
        <v>0</v>
      </c>
    </row>
    <row r="192" spans="1:10" ht="15.6" x14ac:dyDescent="0.25">
      <c r="A192" s="5">
        <v>4</v>
      </c>
      <c r="B192" s="12"/>
      <c r="C192" s="12"/>
      <c r="D192" s="12"/>
      <c r="E192" s="12"/>
      <c r="F192" s="12"/>
      <c r="G192" s="12"/>
      <c r="H192" s="12"/>
      <c r="I192" s="14"/>
      <c r="J192" s="14">
        <f t="shared" si="17"/>
        <v>0</v>
      </c>
    </row>
    <row r="193" spans="1:10" ht="15.6" x14ac:dyDescent="0.25">
      <c r="A193" s="5">
        <v>5</v>
      </c>
      <c r="B193" s="12"/>
      <c r="C193" s="12"/>
      <c r="D193" s="12"/>
      <c r="E193" s="12"/>
      <c r="F193" s="12"/>
      <c r="G193" s="12"/>
      <c r="H193" s="12"/>
      <c r="I193" s="14"/>
      <c r="J193" s="14"/>
    </row>
    <row r="194" spans="1:10" x14ac:dyDescent="0.25">
      <c r="A194" s="49" t="s">
        <v>42</v>
      </c>
      <c r="B194" s="50"/>
      <c r="C194" s="12"/>
      <c r="D194" s="12"/>
      <c r="E194" s="12"/>
      <c r="F194" s="12"/>
      <c r="G194" s="12"/>
      <c r="H194" s="12">
        <f>SUM(H189:H193)</f>
        <v>-57</v>
      </c>
      <c r="I194" s="31">
        <f>I189</f>
        <v>0</v>
      </c>
      <c r="J194" s="31">
        <f>SUM(J189:J193)</f>
        <v>0</v>
      </c>
    </row>
    <row r="196" spans="1:10" ht="15.6" x14ac:dyDescent="0.3">
      <c r="B196" s="51" t="s">
        <v>15</v>
      </c>
      <c r="C196" s="51"/>
      <c r="D196" s="51"/>
      <c r="E196" s="1"/>
      <c r="F196" s="43" t="s">
        <v>18</v>
      </c>
      <c r="G196" s="43"/>
      <c r="H196" s="42">
        <f>H194</f>
        <v>-57</v>
      </c>
      <c r="I196" s="42"/>
      <c r="J196" s="1"/>
    </row>
    <row r="197" spans="1:10" ht="15.6" x14ac:dyDescent="0.3">
      <c r="B197" s="7" t="s">
        <v>16</v>
      </c>
      <c r="C197" s="45">
        <f>D181</f>
        <v>0</v>
      </c>
      <c r="D197" s="45"/>
      <c r="E197" s="45"/>
      <c r="F197" s="43" t="s">
        <v>19</v>
      </c>
      <c r="G197" s="43"/>
      <c r="H197" s="46">
        <f>J194</f>
        <v>0</v>
      </c>
      <c r="I197" s="42"/>
      <c r="J197" s="1"/>
    </row>
    <row r="198" spans="1:10" ht="15.6" x14ac:dyDescent="0.3">
      <c r="B198" s="43" t="s">
        <v>17</v>
      </c>
      <c r="C198" s="43"/>
      <c r="D198" s="43"/>
      <c r="E198" s="1"/>
      <c r="F198" s="43" t="s">
        <v>29</v>
      </c>
      <c r="G198" s="43"/>
      <c r="H198" s="43"/>
      <c r="I198" s="43"/>
      <c r="J198" s="43"/>
    </row>
    <row r="199" spans="1:10" ht="15.6" x14ac:dyDescent="0.3">
      <c r="B199" s="43" t="s">
        <v>44</v>
      </c>
      <c r="C199" s="43"/>
      <c r="D199" s="43"/>
      <c r="E199" s="1"/>
      <c r="F199" s="43" t="s">
        <v>28</v>
      </c>
      <c r="G199" s="43"/>
      <c r="H199" s="43"/>
      <c r="I199" s="43"/>
      <c r="J199" s="43"/>
    </row>
    <row r="200" spans="1:10" ht="15.6" x14ac:dyDescent="0.3">
      <c r="B200" s="1"/>
      <c r="C200" s="1"/>
      <c r="D200" s="1"/>
      <c r="E200" s="1"/>
      <c r="F200" s="1"/>
      <c r="G200" s="44" t="str">
        <f>G27</f>
        <v>Ngày 04 tháng  05 năm 2017</v>
      </c>
      <c r="H200" s="44"/>
      <c r="I200" s="44"/>
      <c r="J200" s="44"/>
    </row>
    <row r="201" spans="1:10" ht="15.6" x14ac:dyDescent="0.3">
      <c r="B201" s="41" t="s">
        <v>45</v>
      </c>
      <c r="C201" s="41"/>
      <c r="D201" s="41"/>
      <c r="E201" s="1"/>
      <c r="F201" s="1"/>
      <c r="G201" s="41" t="s">
        <v>20</v>
      </c>
      <c r="H201" s="41"/>
      <c r="I201" s="41"/>
      <c r="J201" s="41"/>
    </row>
    <row r="202" spans="1:10" ht="15.6" x14ac:dyDescent="0.3"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.6" x14ac:dyDescent="0.3"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6" x14ac:dyDescent="0.3"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6" x14ac:dyDescent="0.3">
      <c r="B205" s="41" t="s">
        <v>43</v>
      </c>
      <c r="C205" s="41"/>
      <c r="D205" s="41"/>
      <c r="E205" s="1"/>
      <c r="F205" s="1"/>
      <c r="G205" s="42">
        <f>D181</f>
        <v>0</v>
      </c>
      <c r="H205" s="42"/>
      <c r="I205" s="42"/>
      <c r="J205" s="42"/>
    </row>
    <row r="206" spans="1:10" x14ac:dyDescent="0.25">
      <c r="B206" s="2"/>
      <c r="C206" s="2"/>
      <c r="D206" s="2"/>
      <c r="E206" s="2"/>
      <c r="F206" s="2"/>
      <c r="G206" s="30"/>
      <c r="H206" s="30"/>
      <c r="I206" s="30"/>
      <c r="J206" s="30"/>
    </row>
    <row r="207" spans="1:10" x14ac:dyDescent="0.25">
      <c r="B207" s="8"/>
      <c r="C207" s="8"/>
      <c r="D207" s="39" t="s">
        <v>21</v>
      </c>
      <c r="E207" s="39"/>
      <c r="F207" s="39"/>
      <c r="G207" s="39"/>
      <c r="H207" s="39"/>
      <c r="I207" s="10"/>
      <c r="J207" s="2"/>
    </row>
    <row r="208" spans="1:10" x14ac:dyDescent="0.25">
      <c r="B208" s="40" t="s">
        <v>23</v>
      </c>
      <c r="C208" s="40"/>
      <c r="D208" s="40"/>
      <c r="E208" s="40"/>
      <c r="F208" s="8"/>
      <c r="G208" s="8"/>
      <c r="H208" s="8"/>
      <c r="I208" s="8"/>
      <c r="J208" s="2"/>
    </row>
    <row r="209" spans="2:10" x14ac:dyDescent="0.25">
      <c r="B209" s="8"/>
      <c r="C209" s="8"/>
      <c r="D209" s="39" t="s">
        <v>22</v>
      </c>
      <c r="E209" s="39"/>
      <c r="F209" s="39"/>
      <c r="G209" s="39"/>
      <c r="H209" s="39"/>
      <c r="I209" s="10"/>
      <c r="J209" s="2"/>
    </row>
    <row r="210" spans="2:10" x14ac:dyDescent="0.25">
      <c r="B210" s="8"/>
      <c r="C210" s="8"/>
      <c r="D210" s="8"/>
      <c r="E210" s="8"/>
      <c r="F210" s="8"/>
      <c r="G210" s="8"/>
      <c r="H210" s="8"/>
      <c r="I210" s="8"/>
      <c r="J210" s="2"/>
    </row>
    <row r="211" spans="2:10" x14ac:dyDescent="0.25">
      <c r="B211" s="8"/>
      <c r="C211" s="8"/>
      <c r="D211" s="39" t="s">
        <v>25</v>
      </c>
      <c r="E211" s="39"/>
      <c r="F211" s="39"/>
      <c r="G211" s="39"/>
      <c r="H211" s="39"/>
      <c r="I211" s="10"/>
      <c r="J211" s="2"/>
    </row>
    <row r="212" spans="2:10" x14ac:dyDescent="0.25">
      <c r="B212" s="40" t="s">
        <v>24</v>
      </c>
      <c r="C212" s="40"/>
      <c r="D212" s="40"/>
      <c r="E212" s="40"/>
      <c r="F212" s="8"/>
      <c r="G212" s="8"/>
      <c r="H212" s="8"/>
      <c r="I212" s="8"/>
      <c r="J212" s="2"/>
    </row>
    <row r="213" spans="2:10" x14ac:dyDescent="0.25">
      <c r="B213" s="8"/>
      <c r="C213" s="8"/>
      <c r="D213" s="39" t="s">
        <v>26</v>
      </c>
      <c r="E213" s="39"/>
      <c r="F213" s="39"/>
      <c r="G213" s="39"/>
      <c r="H213" s="39"/>
      <c r="I213" s="10"/>
      <c r="J213" s="2"/>
    </row>
    <row r="214" spans="2:10" x14ac:dyDescent="0.25">
      <c r="B214" s="8"/>
      <c r="C214" s="8"/>
      <c r="D214" s="8"/>
      <c r="E214" s="8"/>
      <c r="F214" s="8"/>
      <c r="G214" s="8"/>
      <c r="H214" s="8"/>
      <c r="I214" s="8"/>
      <c r="J214" s="2"/>
    </row>
    <row r="215" spans="2:10" x14ac:dyDescent="0.25">
      <c r="B215" s="8" t="s">
        <v>27</v>
      </c>
      <c r="C215" s="8"/>
      <c r="D215" s="8"/>
      <c r="E215" s="8"/>
      <c r="F215" s="8"/>
      <c r="G215" s="8"/>
      <c r="H215" s="8"/>
      <c r="I215" s="8"/>
      <c r="J215" s="2"/>
    </row>
    <row r="216" spans="2:10" x14ac:dyDescent="0.25">
      <c r="J216" s="32">
        <f>J21+J65+J108+J151+J194</f>
        <v>0</v>
      </c>
    </row>
  </sheetData>
  <mergeCells count="235">
    <mergeCell ref="B208:E208"/>
    <mergeCell ref="D209:H209"/>
    <mergeCell ref="D211:H211"/>
    <mergeCell ref="B212:E212"/>
    <mergeCell ref="D213:H213"/>
    <mergeCell ref="G200:J200"/>
    <mergeCell ref="B201:D201"/>
    <mergeCell ref="G201:J201"/>
    <mergeCell ref="B205:D205"/>
    <mergeCell ref="G205:J205"/>
    <mergeCell ref="D207:H207"/>
    <mergeCell ref="C197:E197"/>
    <mergeCell ref="F197:G197"/>
    <mergeCell ref="H197:I197"/>
    <mergeCell ref="B198:D198"/>
    <mergeCell ref="F198:J198"/>
    <mergeCell ref="B199:D199"/>
    <mergeCell ref="F199:J199"/>
    <mergeCell ref="H187:H188"/>
    <mergeCell ref="I187:I188"/>
    <mergeCell ref="J187:J188"/>
    <mergeCell ref="A194:B194"/>
    <mergeCell ref="B196:D196"/>
    <mergeCell ref="F196:G196"/>
    <mergeCell ref="H196:I196"/>
    <mergeCell ref="A185:B185"/>
    <mergeCell ref="C185:D185"/>
    <mergeCell ref="E185:F185"/>
    <mergeCell ref="G185:H185"/>
    <mergeCell ref="I185:J185"/>
    <mergeCell ref="A187:A188"/>
    <mergeCell ref="B187:B188"/>
    <mergeCell ref="C187:C188"/>
    <mergeCell ref="D187:D188"/>
    <mergeCell ref="E187:G187"/>
    <mergeCell ref="A175:D175"/>
    <mergeCell ref="F175:J175"/>
    <mergeCell ref="A178:J178"/>
    <mergeCell ref="D181:G181"/>
    <mergeCell ref="D182:E182"/>
    <mergeCell ref="A184:B184"/>
    <mergeCell ref="C184:D184"/>
    <mergeCell ref="E184:F184"/>
    <mergeCell ref="G184:H184"/>
    <mergeCell ref="I184:J184"/>
    <mergeCell ref="B165:E165"/>
    <mergeCell ref="D166:H166"/>
    <mergeCell ref="D168:H168"/>
    <mergeCell ref="B169:E169"/>
    <mergeCell ref="D170:H170"/>
    <mergeCell ref="A174:D174"/>
    <mergeCell ref="F174:J174"/>
    <mergeCell ref="G157:J157"/>
    <mergeCell ref="B158:D158"/>
    <mergeCell ref="G158:J158"/>
    <mergeCell ref="B162:D162"/>
    <mergeCell ref="G162:J162"/>
    <mergeCell ref="D164:H164"/>
    <mergeCell ref="C154:E154"/>
    <mergeCell ref="F154:G154"/>
    <mergeCell ref="H154:I154"/>
    <mergeCell ref="B155:D155"/>
    <mergeCell ref="F155:J155"/>
    <mergeCell ref="B156:D156"/>
    <mergeCell ref="F156:J156"/>
    <mergeCell ref="H144:H145"/>
    <mergeCell ref="I144:I145"/>
    <mergeCell ref="J144:J145"/>
    <mergeCell ref="A151:B151"/>
    <mergeCell ref="B153:D153"/>
    <mergeCell ref="F153:G153"/>
    <mergeCell ref="H153:I153"/>
    <mergeCell ref="A142:B142"/>
    <mergeCell ref="C142:D142"/>
    <mergeCell ref="E142:F142"/>
    <mergeCell ref="G142:H142"/>
    <mergeCell ref="I142:J142"/>
    <mergeCell ref="A144:A145"/>
    <mergeCell ref="B144:B145"/>
    <mergeCell ref="C144:C145"/>
    <mergeCell ref="D144:D145"/>
    <mergeCell ref="E144:G144"/>
    <mergeCell ref="A132:D132"/>
    <mergeCell ref="F132:J132"/>
    <mergeCell ref="A135:J135"/>
    <mergeCell ref="D138:G138"/>
    <mergeCell ref="D139:E139"/>
    <mergeCell ref="A141:B141"/>
    <mergeCell ref="C141:D141"/>
    <mergeCell ref="E141:F141"/>
    <mergeCell ref="G141:H141"/>
    <mergeCell ref="I141:J141"/>
    <mergeCell ref="B122:E122"/>
    <mergeCell ref="D123:H123"/>
    <mergeCell ref="D125:H125"/>
    <mergeCell ref="B126:E126"/>
    <mergeCell ref="D127:H127"/>
    <mergeCell ref="A131:D131"/>
    <mergeCell ref="F131:J131"/>
    <mergeCell ref="G114:J114"/>
    <mergeCell ref="B115:D115"/>
    <mergeCell ref="G115:J115"/>
    <mergeCell ref="B119:D119"/>
    <mergeCell ref="G119:J119"/>
    <mergeCell ref="D121:H121"/>
    <mergeCell ref="C111:E111"/>
    <mergeCell ref="F111:G111"/>
    <mergeCell ref="H111:I111"/>
    <mergeCell ref="B112:D112"/>
    <mergeCell ref="F112:J112"/>
    <mergeCell ref="B113:D113"/>
    <mergeCell ref="F113:J113"/>
    <mergeCell ref="H101:H102"/>
    <mergeCell ref="I101:I102"/>
    <mergeCell ref="J101:J102"/>
    <mergeCell ref="A108:B108"/>
    <mergeCell ref="B110:D110"/>
    <mergeCell ref="F110:G110"/>
    <mergeCell ref="H110:I110"/>
    <mergeCell ref="A99:B99"/>
    <mergeCell ref="C99:D99"/>
    <mergeCell ref="E99:F99"/>
    <mergeCell ref="G99:H99"/>
    <mergeCell ref="I99:J99"/>
    <mergeCell ref="A101:A102"/>
    <mergeCell ref="B101:B102"/>
    <mergeCell ref="C101:C102"/>
    <mergeCell ref="D101:D102"/>
    <mergeCell ref="E101:G101"/>
    <mergeCell ref="A89:D89"/>
    <mergeCell ref="F89:J89"/>
    <mergeCell ref="A92:J92"/>
    <mergeCell ref="D95:G95"/>
    <mergeCell ref="D96:E96"/>
    <mergeCell ref="A98:B98"/>
    <mergeCell ref="C98:D98"/>
    <mergeCell ref="E98:F98"/>
    <mergeCell ref="G98:H98"/>
    <mergeCell ref="I98:J98"/>
    <mergeCell ref="B79:E79"/>
    <mergeCell ref="D80:H80"/>
    <mergeCell ref="D82:H82"/>
    <mergeCell ref="B83:E83"/>
    <mergeCell ref="D84:H84"/>
    <mergeCell ref="A88:D88"/>
    <mergeCell ref="F88:J88"/>
    <mergeCell ref="G71:J71"/>
    <mergeCell ref="B72:D72"/>
    <mergeCell ref="G72:J72"/>
    <mergeCell ref="B76:D76"/>
    <mergeCell ref="G76:J76"/>
    <mergeCell ref="D78:H78"/>
    <mergeCell ref="C68:E68"/>
    <mergeCell ref="F68:G68"/>
    <mergeCell ref="H68:I68"/>
    <mergeCell ref="B69:D69"/>
    <mergeCell ref="F69:J69"/>
    <mergeCell ref="B70:D70"/>
    <mergeCell ref="F70:J70"/>
    <mergeCell ref="H58:H59"/>
    <mergeCell ref="I58:I59"/>
    <mergeCell ref="J58:J59"/>
    <mergeCell ref="A65:B65"/>
    <mergeCell ref="B67:D67"/>
    <mergeCell ref="F67:G67"/>
    <mergeCell ref="H67:I67"/>
    <mergeCell ref="A56:B56"/>
    <mergeCell ref="C56:D56"/>
    <mergeCell ref="E56:F56"/>
    <mergeCell ref="G56:H56"/>
    <mergeCell ref="I56:J56"/>
    <mergeCell ref="A58:A59"/>
    <mergeCell ref="B58:B59"/>
    <mergeCell ref="C58:C59"/>
    <mergeCell ref="D58:D59"/>
    <mergeCell ref="E58:G58"/>
    <mergeCell ref="A46:D46"/>
    <mergeCell ref="F46:J46"/>
    <mergeCell ref="A49:J49"/>
    <mergeCell ref="D52:G52"/>
    <mergeCell ref="D53:E53"/>
    <mergeCell ref="A55:B55"/>
    <mergeCell ref="C55:D55"/>
    <mergeCell ref="E55:F55"/>
    <mergeCell ref="G55:H55"/>
    <mergeCell ref="I55:J55"/>
    <mergeCell ref="B35:E35"/>
    <mergeCell ref="D36:H36"/>
    <mergeCell ref="D38:H38"/>
    <mergeCell ref="B39:E39"/>
    <mergeCell ref="D40:H40"/>
    <mergeCell ref="A45:D45"/>
    <mergeCell ref="F45:J45"/>
    <mergeCell ref="G27:J27"/>
    <mergeCell ref="B28:D28"/>
    <mergeCell ref="G28:J28"/>
    <mergeCell ref="B32:D32"/>
    <mergeCell ref="G32:J32"/>
    <mergeCell ref="D34:H34"/>
    <mergeCell ref="C24:E24"/>
    <mergeCell ref="F24:G24"/>
    <mergeCell ref="H24:I24"/>
    <mergeCell ref="B25:D25"/>
    <mergeCell ref="F25:J25"/>
    <mergeCell ref="B26:D26"/>
    <mergeCell ref="F26:J26"/>
    <mergeCell ref="H14:H15"/>
    <mergeCell ref="I14:I15"/>
    <mergeCell ref="J14:J15"/>
    <mergeCell ref="A21:B21"/>
    <mergeCell ref="B23:D23"/>
    <mergeCell ref="F23:G23"/>
    <mergeCell ref="H23:I23"/>
    <mergeCell ref="A12:B12"/>
    <mergeCell ref="C12:D12"/>
    <mergeCell ref="E12:F12"/>
    <mergeCell ref="G12:H12"/>
    <mergeCell ref="I12:J12"/>
    <mergeCell ref="A14:A15"/>
    <mergeCell ref="B14:B15"/>
    <mergeCell ref="C14:C15"/>
    <mergeCell ref="D14:D15"/>
    <mergeCell ref="E14:G14"/>
    <mergeCell ref="D9:E9"/>
    <mergeCell ref="A11:B11"/>
    <mergeCell ref="C11:D11"/>
    <mergeCell ref="E11:F11"/>
    <mergeCell ref="G11:H11"/>
    <mergeCell ref="I11:J11"/>
    <mergeCell ref="A1:D1"/>
    <mergeCell ref="F1:J1"/>
    <mergeCell ref="A2:D2"/>
    <mergeCell ref="F2:J2"/>
    <mergeCell ref="A5:J5"/>
    <mergeCell ref="D8:G8"/>
  </mergeCells>
  <pageMargins left="0.23" right="0.2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zoomScaleNormal="100" workbookViewId="0">
      <selection activeCell="P14" sqref="P14"/>
    </sheetView>
  </sheetViews>
  <sheetFormatPr defaultRowHeight="13.8" x14ac:dyDescent="0.25"/>
  <cols>
    <col min="1" max="1" width="5.77734375" style="11" customWidth="1"/>
    <col min="2" max="2" width="16.88671875" style="11" customWidth="1"/>
    <col min="3" max="3" width="10.88671875" style="11" customWidth="1"/>
    <col min="4" max="4" width="9.21875" style="11" customWidth="1"/>
    <col min="5" max="5" width="8.5546875" style="11" customWidth="1"/>
    <col min="6" max="6" width="8.33203125" style="11" customWidth="1"/>
    <col min="7" max="7" width="8.88671875" style="11"/>
    <col min="8" max="8" width="8.5546875" style="11" customWidth="1"/>
    <col min="9" max="9" width="8.88671875" style="11"/>
    <col min="10" max="10" width="11.6640625" style="11" customWidth="1"/>
    <col min="11" max="16384" width="8.88671875" style="11"/>
  </cols>
  <sheetData>
    <row r="1" spans="1:10" ht="15.6" x14ac:dyDescent="0.3">
      <c r="A1" s="44" t="s">
        <v>40</v>
      </c>
      <c r="B1" s="44"/>
      <c r="C1" s="44"/>
      <c r="D1" s="44"/>
      <c r="E1" s="1"/>
      <c r="F1" s="41" t="s">
        <v>12</v>
      </c>
      <c r="G1" s="41"/>
      <c r="H1" s="41"/>
      <c r="I1" s="41"/>
      <c r="J1" s="41"/>
    </row>
    <row r="2" spans="1:10" ht="15.6" x14ac:dyDescent="0.3">
      <c r="A2" s="41" t="s">
        <v>11</v>
      </c>
      <c r="B2" s="41"/>
      <c r="C2" s="41"/>
      <c r="D2" s="41"/>
      <c r="E2" s="1"/>
      <c r="F2" s="41" t="s">
        <v>13</v>
      </c>
      <c r="G2" s="41"/>
      <c r="H2" s="41"/>
      <c r="I2" s="41"/>
      <c r="J2" s="41"/>
    </row>
    <row r="3" spans="1:10" ht="15.6" x14ac:dyDescent="0.3">
      <c r="A3" s="2"/>
      <c r="B3" s="2"/>
      <c r="C3" s="2"/>
      <c r="D3" s="2"/>
      <c r="E3" s="1"/>
      <c r="F3" s="1"/>
      <c r="G3" s="1"/>
      <c r="H3" s="1"/>
      <c r="I3" s="1"/>
      <c r="J3" s="1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9" t="s">
        <v>41</v>
      </c>
    </row>
    <row r="5" spans="1:10" ht="20.399999999999999" x14ac:dyDescent="0.35">
      <c r="A5" s="55" t="s">
        <v>14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ht="16.8" x14ac:dyDescent="0.3">
      <c r="A6" s="2"/>
      <c r="B6" s="3"/>
      <c r="C6" s="7" t="s">
        <v>32</v>
      </c>
      <c r="D6" s="34">
        <v>1</v>
      </c>
      <c r="E6" s="7" t="s">
        <v>33</v>
      </c>
      <c r="F6" s="34">
        <v>2</v>
      </c>
      <c r="G6" s="7" t="s">
        <v>34</v>
      </c>
      <c r="H6" s="7" t="s">
        <v>46</v>
      </c>
      <c r="I6" s="1"/>
      <c r="J6" s="7"/>
    </row>
    <row r="7" spans="1:10" ht="16.8" x14ac:dyDescent="0.3">
      <c r="A7" s="4"/>
      <c r="B7" s="3"/>
      <c r="C7" s="33"/>
      <c r="D7" s="33"/>
      <c r="E7" s="33"/>
      <c r="F7" s="33"/>
      <c r="G7" s="33"/>
      <c r="H7" s="33"/>
      <c r="I7" s="33"/>
      <c r="J7" s="33"/>
    </row>
    <row r="8" spans="1:10" ht="16.8" x14ac:dyDescent="0.3">
      <c r="A8" s="4"/>
      <c r="B8" s="2"/>
      <c r="C8" s="37" t="s">
        <v>30</v>
      </c>
      <c r="D8" s="62"/>
      <c r="E8" s="62"/>
      <c r="F8" s="62"/>
      <c r="G8" s="62"/>
      <c r="H8" s="33"/>
      <c r="I8" s="33"/>
      <c r="J8" s="33"/>
    </row>
    <row r="9" spans="1:10" ht="16.8" x14ac:dyDescent="0.3">
      <c r="A9" s="4"/>
      <c r="B9" s="2"/>
      <c r="C9" s="37" t="s">
        <v>31</v>
      </c>
      <c r="D9" s="41"/>
      <c r="E9" s="41"/>
      <c r="F9" s="33"/>
      <c r="G9" s="33"/>
      <c r="H9" s="33"/>
      <c r="I9" s="33"/>
      <c r="J9" s="33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57" t="s">
        <v>35</v>
      </c>
      <c r="B11" s="58"/>
      <c r="C11" s="57" t="s">
        <v>36</v>
      </c>
      <c r="D11" s="58"/>
      <c r="E11" s="57" t="s">
        <v>37</v>
      </c>
      <c r="F11" s="58"/>
      <c r="G11" s="57" t="s">
        <v>38</v>
      </c>
      <c r="H11" s="58"/>
      <c r="I11" s="57" t="s">
        <v>39</v>
      </c>
      <c r="J11" s="58"/>
    </row>
    <row r="12" spans="1:10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4" spans="1:10" ht="13.8" customHeight="1" x14ac:dyDescent="0.25">
      <c r="A14" s="48" t="s">
        <v>0</v>
      </c>
      <c r="B14" s="48" t="s">
        <v>1</v>
      </c>
      <c r="C14" s="48" t="s">
        <v>2</v>
      </c>
      <c r="D14" s="47" t="s">
        <v>3</v>
      </c>
      <c r="E14" s="53" t="s">
        <v>4</v>
      </c>
      <c r="F14" s="53"/>
      <c r="G14" s="53"/>
      <c r="H14" s="59" t="s">
        <v>64</v>
      </c>
      <c r="I14" s="47" t="s">
        <v>9</v>
      </c>
      <c r="J14" s="48" t="s">
        <v>10</v>
      </c>
    </row>
    <row r="15" spans="1:10" ht="37.799999999999997" customHeight="1" x14ac:dyDescent="0.25">
      <c r="A15" s="52"/>
      <c r="B15" s="52"/>
      <c r="C15" s="48"/>
      <c r="D15" s="47"/>
      <c r="E15" s="35" t="s">
        <v>5</v>
      </c>
      <c r="F15" s="36" t="s">
        <v>6</v>
      </c>
      <c r="G15" s="35" t="s">
        <v>7</v>
      </c>
      <c r="H15" s="59"/>
      <c r="I15" s="47"/>
      <c r="J15" s="48"/>
    </row>
    <row r="16" spans="1:10" ht="27.6" x14ac:dyDescent="0.25">
      <c r="A16" s="6">
        <v>1</v>
      </c>
      <c r="B16" s="22" t="s">
        <v>47</v>
      </c>
      <c r="C16" s="12"/>
      <c r="D16" s="24"/>
      <c r="E16" s="24"/>
      <c r="F16" s="24"/>
      <c r="G16" s="24"/>
      <c r="H16" s="24"/>
      <c r="I16" s="38"/>
      <c r="J16" s="14"/>
    </row>
    <row r="17" spans="1:10" ht="27.6" x14ac:dyDescent="0.25">
      <c r="A17" s="6">
        <v>2</v>
      </c>
      <c r="B17" s="22" t="s">
        <v>48</v>
      </c>
      <c r="C17" s="12"/>
      <c r="D17" s="12"/>
      <c r="E17" s="12"/>
      <c r="F17" s="24"/>
      <c r="G17" s="12"/>
      <c r="H17" s="24"/>
      <c r="I17" s="14"/>
      <c r="J17" s="14"/>
    </row>
    <row r="18" spans="1:10" ht="27.6" x14ac:dyDescent="0.25">
      <c r="A18" s="6">
        <v>3</v>
      </c>
      <c r="B18" s="22" t="s">
        <v>49</v>
      </c>
      <c r="C18" s="12"/>
      <c r="D18" s="12"/>
      <c r="E18" s="12"/>
      <c r="F18" s="24"/>
      <c r="G18" s="12"/>
      <c r="H18" s="24"/>
      <c r="I18" s="14"/>
      <c r="J18" s="14"/>
    </row>
    <row r="19" spans="1:10" ht="15.6" x14ac:dyDescent="0.25">
      <c r="A19" s="5">
        <v>4</v>
      </c>
      <c r="B19" s="12"/>
      <c r="C19" s="12"/>
      <c r="D19" s="12"/>
      <c r="E19" s="12"/>
      <c r="F19" s="12"/>
      <c r="G19" s="12"/>
      <c r="H19" s="12"/>
      <c r="I19" s="14"/>
      <c r="J19" s="14"/>
    </row>
    <row r="20" spans="1:10" ht="15.6" x14ac:dyDescent="0.25">
      <c r="A20" s="5">
        <v>5</v>
      </c>
      <c r="B20" s="12"/>
      <c r="C20" s="12"/>
      <c r="D20" s="12"/>
      <c r="E20" s="12"/>
      <c r="F20" s="12"/>
      <c r="G20" s="12"/>
      <c r="H20" s="12"/>
      <c r="I20" s="14"/>
      <c r="J20" s="14"/>
    </row>
    <row r="21" spans="1:10" x14ac:dyDescent="0.25">
      <c r="A21" s="49" t="s">
        <v>42</v>
      </c>
      <c r="B21" s="50"/>
      <c r="C21" s="12"/>
      <c r="D21" s="12"/>
      <c r="E21" s="12"/>
      <c r="F21" s="12"/>
      <c r="G21" s="12"/>
      <c r="H21" s="12"/>
      <c r="I21" s="31"/>
      <c r="J21" s="31"/>
    </row>
    <row r="23" spans="1:10" ht="15.6" x14ac:dyDescent="0.3">
      <c r="A23" s="23"/>
      <c r="B23" s="51" t="s">
        <v>15</v>
      </c>
      <c r="C23" s="51"/>
      <c r="D23" s="51"/>
      <c r="E23" s="1"/>
      <c r="F23" s="43" t="s">
        <v>18</v>
      </c>
      <c r="G23" s="43"/>
      <c r="H23" s="42"/>
      <c r="I23" s="42"/>
      <c r="J23" s="1"/>
    </row>
    <row r="24" spans="1:10" ht="15.6" x14ac:dyDescent="0.3">
      <c r="A24" s="23"/>
      <c r="B24" s="7" t="s">
        <v>16</v>
      </c>
      <c r="C24" s="45"/>
      <c r="D24" s="45"/>
      <c r="E24" s="45"/>
      <c r="F24" s="43" t="s">
        <v>19</v>
      </c>
      <c r="G24" s="43"/>
      <c r="H24" s="46"/>
      <c r="I24" s="42"/>
      <c r="J24" s="1"/>
    </row>
    <row r="25" spans="1:10" ht="15.6" x14ac:dyDescent="0.3">
      <c r="A25" s="23"/>
      <c r="B25" s="43" t="s">
        <v>17</v>
      </c>
      <c r="C25" s="43"/>
      <c r="D25" s="43"/>
      <c r="E25" s="1"/>
      <c r="F25" s="43" t="s">
        <v>29</v>
      </c>
      <c r="G25" s="43"/>
      <c r="H25" s="43"/>
      <c r="I25" s="43"/>
      <c r="J25" s="43"/>
    </row>
    <row r="26" spans="1:10" ht="15.6" x14ac:dyDescent="0.3">
      <c r="A26" s="23"/>
      <c r="B26" s="43" t="s">
        <v>44</v>
      </c>
      <c r="C26" s="43"/>
      <c r="D26" s="43"/>
      <c r="E26" s="1"/>
      <c r="F26" s="43" t="s">
        <v>28</v>
      </c>
      <c r="G26" s="43"/>
      <c r="H26" s="43"/>
      <c r="I26" s="43"/>
      <c r="J26" s="43"/>
    </row>
    <row r="27" spans="1:10" ht="15.6" x14ac:dyDescent="0.3">
      <c r="A27" s="23"/>
      <c r="B27" s="1"/>
      <c r="C27" s="1"/>
      <c r="D27" s="1"/>
      <c r="E27" s="1"/>
      <c r="F27" s="1"/>
      <c r="G27" s="44" t="s">
        <v>67</v>
      </c>
      <c r="H27" s="44"/>
      <c r="I27" s="44"/>
      <c r="J27" s="44"/>
    </row>
    <row r="28" spans="1:10" ht="15.6" x14ac:dyDescent="0.3">
      <c r="A28" s="23"/>
      <c r="B28" s="41" t="s">
        <v>45</v>
      </c>
      <c r="C28" s="41"/>
      <c r="D28" s="41"/>
      <c r="E28" s="1"/>
      <c r="F28" s="1"/>
      <c r="G28" s="41" t="s">
        <v>20</v>
      </c>
      <c r="H28" s="41"/>
      <c r="I28" s="41"/>
      <c r="J28" s="41"/>
    </row>
    <row r="29" spans="1:10" ht="15.6" x14ac:dyDescent="0.3">
      <c r="A29" s="23"/>
      <c r="B29" s="1"/>
      <c r="C29" s="1"/>
      <c r="D29" s="1"/>
      <c r="E29" s="1"/>
      <c r="F29" s="1"/>
      <c r="G29" s="1"/>
      <c r="H29" s="1"/>
      <c r="I29" s="1"/>
      <c r="J29" s="1"/>
    </row>
    <row r="30" spans="1:10" ht="15.6" x14ac:dyDescent="0.3">
      <c r="A30" s="23"/>
      <c r="B30" s="1"/>
      <c r="C30" s="1"/>
      <c r="D30" s="1"/>
      <c r="E30" s="1"/>
      <c r="F30" s="1"/>
      <c r="G30" s="1"/>
      <c r="H30" s="1"/>
      <c r="I30" s="1"/>
      <c r="J30" s="1"/>
    </row>
    <row r="31" spans="1:10" ht="15.6" x14ac:dyDescent="0.3">
      <c r="A31" s="23"/>
      <c r="B31" s="1"/>
      <c r="C31" s="1"/>
      <c r="D31" s="1"/>
      <c r="E31" s="1"/>
      <c r="F31" s="1"/>
      <c r="G31" s="1"/>
      <c r="H31" s="1"/>
      <c r="I31" s="1"/>
      <c r="J31" s="1"/>
    </row>
    <row r="32" spans="1:10" ht="15.6" x14ac:dyDescent="0.3">
      <c r="A32" s="23"/>
      <c r="B32" s="41" t="s">
        <v>43</v>
      </c>
      <c r="C32" s="41"/>
      <c r="D32" s="41"/>
      <c r="E32" s="1"/>
      <c r="F32" s="1"/>
      <c r="G32" s="42"/>
      <c r="H32" s="42"/>
      <c r="I32" s="42"/>
      <c r="J32" s="42"/>
    </row>
    <row r="33" spans="1:10" x14ac:dyDescent="0.25">
      <c r="B33" s="2"/>
      <c r="C33" s="2"/>
      <c r="D33" s="2"/>
      <c r="E33" s="2"/>
      <c r="F33" s="2"/>
      <c r="G33" s="30"/>
      <c r="H33" s="30"/>
      <c r="I33" s="30"/>
      <c r="J33" s="30"/>
    </row>
    <row r="34" spans="1:10" x14ac:dyDescent="0.25">
      <c r="B34" s="8"/>
      <c r="C34" s="8"/>
      <c r="D34" s="39" t="s">
        <v>21</v>
      </c>
      <c r="E34" s="39"/>
      <c r="F34" s="39"/>
      <c r="G34" s="39"/>
      <c r="H34" s="39"/>
      <c r="I34" s="10"/>
      <c r="J34" s="2"/>
    </row>
    <row r="35" spans="1:10" x14ac:dyDescent="0.25">
      <c r="B35" s="40" t="s">
        <v>23</v>
      </c>
      <c r="C35" s="40"/>
      <c r="D35" s="40"/>
      <c r="E35" s="40"/>
      <c r="F35" s="8"/>
      <c r="G35" s="8"/>
      <c r="H35" s="8"/>
      <c r="I35" s="8"/>
      <c r="J35" s="2"/>
    </row>
    <row r="36" spans="1:10" x14ac:dyDescent="0.25">
      <c r="B36" s="8"/>
      <c r="C36" s="8"/>
      <c r="D36" s="39" t="s">
        <v>22</v>
      </c>
      <c r="E36" s="39"/>
      <c r="F36" s="39"/>
      <c r="G36" s="39"/>
      <c r="H36" s="39"/>
      <c r="I36" s="10"/>
      <c r="J36" s="2"/>
    </row>
    <row r="37" spans="1:10" x14ac:dyDescent="0.25">
      <c r="B37" s="8"/>
      <c r="C37" s="8"/>
      <c r="D37" s="8"/>
      <c r="E37" s="8"/>
      <c r="F37" s="8"/>
      <c r="G37" s="8"/>
      <c r="H37" s="8"/>
      <c r="I37" s="8"/>
      <c r="J37" s="2"/>
    </row>
    <row r="38" spans="1:10" x14ac:dyDescent="0.25">
      <c r="B38" s="8"/>
      <c r="C38" s="8"/>
      <c r="D38" s="39" t="s">
        <v>25</v>
      </c>
      <c r="E38" s="39"/>
      <c r="F38" s="39"/>
      <c r="G38" s="39"/>
      <c r="H38" s="39"/>
      <c r="I38" s="10"/>
      <c r="J38" s="2"/>
    </row>
    <row r="39" spans="1:10" x14ac:dyDescent="0.25">
      <c r="B39" s="40" t="s">
        <v>24</v>
      </c>
      <c r="C39" s="40"/>
      <c r="D39" s="40"/>
      <c r="E39" s="40"/>
      <c r="F39" s="8"/>
      <c r="G39" s="8"/>
      <c r="H39" s="8"/>
      <c r="I39" s="8"/>
      <c r="J39" s="2"/>
    </row>
    <row r="40" spans="1:10" x14ac:dyDescent="0.25">
      <c r="B40" s="8"/>
      <c r="C40" s="8"/>
      <c r="D40" s="39" t="s">
        <v>26</v>
      </c>
      <c r="E40" s="39"/>
      <c r="F40" s="39"/>
      <c r="G40" s="39"/>
      <c r="H40" s="39"/>
      <c r="I40" s="10"/>
      <c r="J40" s="2"/>
    </row>
    <row r="41" spans="1:10" x14ac:dyDescent="0.25">
      <c r="B41" s="8"/>
      <c r="C41" s="8"/>
      <c r="D41" s="8"/>
      <c r="E41" s="8"/>
      <c r="F41" s="8"/>
      <c r="G41" s="8"/>
      <c r="H41" s="8"/>
      <c r="I41" s="8"/>
      <c r="J41" s="2"/>
    </row>
    <row r="42" spans="1:10" x14ac:dyDescent="0.25">
      <c r="B42" s="8" t="s">
        <v>27</v>
      </c>
      <c r="C42" s="8"/>
      <c r="D42" s="8"/>
      <c r="E42" s="8"/>
      <c r="F42" s="8"/>
      <c r="G42" s="8"/>
      <c r="H42" s="8"/>
      <c r="I42" s="8"/>
      <c r="J42" s="2"/>
    </row>
    <row r="43" spans="1:10" x14ac:dyDescent="0.25">
      <c r="B43" s="8"/>
      <c r="C43" s="8"/>
      <c r="D43" s="8"/>
      <c r="E43" s="8"/>
      <c r="F43" s="8"/>
      <c r="G43" s="8"/>
      <c r="H43" s="8"/>
      <c r="I43" s="8"/>
      <c r="J43" s="2"/>
    </row>
    <row r="44" spans="1:10" x14ac:dyDescent="0.25">
      <c r="B44" s="8"/>
      <c r="C44" s="8"/>
      <c r="D44" s="8"/>
      <c r="E44" s="8"/>
      <c r="F44" s="8"/>
      <c r="G44" s="8"/>
      <c r="H44" s="8"/>
      <c r="I44" s="8"/>
      <c r="J44" s="2"/>
    </row>
    <row r="45" spans="1:10" ht="15.6" x14ac:dyDescent="0.3">
      <c r="A45" s="44" t="s">
        <v>40</v>
      </c>
      <c r="B45" s="44"/>
      <c r="C45" s="44"/>
      <c r="D45" s="44"/>
      <c r="E45" s="1"/>
      <c r="F45" s="41" t="s">
        <v>12</v>
      </c>
      <c r="G45" s="41"/>
      <c r="H45" s="41"/>
      <c r="I45" s="41"/>
      <c r="J45" s="41"/>
    </row>
    <row r="46" spans="1:10" ht="15.6" x14ac:dyDescent="0.3">
      <c r="A46" s="41" t="s">
        <v>11</v>
      </c>
      <c r="B46" s="41"/>
      <c r="C46" s="41"/>
      <c r="D46" s="41"/>
      <c r="E46" s="1"/>
      <c r="F46" s="41" t="s">
        <v>13</v>
      </c>
      <c r="G46" s="41"/>
      <c r="H46" s="41"/>
      <c r="I46" s="41"/>
      <c r="J46" s="41"/>
    </row>
    <row r="47" spans="1:10" ht="15.6" x14ac:dyDescent="0.3">
      <c r="A47" s="2"/>
      <c r="B47" s="2"/>
      <c r="C47" s="2"/>
      <c r="D47" s="2"/>
      <c r="E47" s="1"/>
      <c r="F47" s="1"/>
      <c r="G47" s="1"/>
      <c r="H47" s="1"/>
      <c r="I47" s="1"/>
      <c r="J47" s="1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9" t="s">
        <v>41</v>
      </c>
    </row>
    <row r="49" spans="1:10" ht="20.399999999999999" x14ac:dyDescent="0.35">
      <c r="A49" s="55" t="s">
        <v>14</v>
      </c>
      <c r="B49" s="55"/>
      <c r="C49" s="55"/>
      <c r="D49" s="55"/>
      <c r="E49" s="55"/>
      <c r="F49" s="55"/>
      <c r="G49" s="55"/>
      <c r="H49" s="55"/>
      <c r="I49" s="55"/>
      <c r="J49" s="55"/>
    </row>
    <row r="50" spans="1:10" ht="16.8" x14ac:dyDescent="0.3">
      <c r="A50" s="2"/>
      <c r="B50" s="3"/>
      <c r="C50" s="7" t="s">
        <v>32</v>
      </c>
      <c r="D50" s="34">
        <v>2</v>
      </c>
      <c r="E50" s="7" t="s">
        <v>33</v>
      </c>
      <c r="F50" s="34">
        <f>F6</f>
        <v>2</v>
      </c>
      <c r="G50" s="7" t="s">
        <v>34</v>
      </c>
      <c r="H50" s="7" t="str">
        <f>H6</f>
        <v>2016-2017</v>
      </c>
      <c r="I50" s="1"/>
      <c r="J50" s="7"/>
    </row>
    <row r="51" spans="1:10" ht="16.8" x14ac:dyDescent="0.3">
      <c r="A51" s="4"/>
      <c r="B51" s="3"/>
      <c r="C51" s="33"/>
      <c r="D51" s="33"/>
      <c r="E51" s="33"/>
      <c r="F51" s="33"/>
      <c r="G51" s="33"/>
      <c r="H51" s="33"/>
      <c r="I51" s="33"/>
      <c r="J51" s="33"/>
    </row>
    <row r="52" spans="1:10" ht="16.8" x14ac:dyDescent="0.3">
      <c r="A52" s="4"/>
      <c r="B52" s="2"/>
      <c r="C52" s="37" t="s">
        <v>30</v>
      </c>
      <c r="D52" s="62"/>
      <c r="E52" s="62"/>
      <c r="F52" s="62"/>
      <c r="G52" s="62"/>
      <c r="H52" s="33"/>
      <c r="I52" s="33"/>
      <c r="J52" s="33"/>
    </row>
    <row r="53" spans="1:10" ht="16.8" x14ac:dyDescent="0.3">
      <c r="A53" s="4"/>
      <c r="B53" s="2"/>
      <c r="C53" s="37" t="s">
        <v>31</v>
      </c>
      <c r="D53" s="41"/>
      <c r="E53" s="41"/>
      <c r="F53" s="33"/>
      <c r="G53" s="33"/>
      <c r="H53" s="33"/>
      <c r="I53" s="33"/>
      <c r="J53" s="33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57" t="s">
        <v>35</v>
      </c>
      <c r="B55" s="58"/>
      <c r="C55" s="57" t="s">
        <v>36</v>
      </c>
      <c r="D55" s="58"/>
      <c r="E55" s="57" t="s">
        <v>37</v>
      </c>
      <c r="F55" s="58"/>
      <c r="G55" s="57" t="s">
        <v>38</v>
      </c>
      <c r="H55" s="58"/>
      <c r="I55" s="57" t="s">
        <v>39</v>
      </c>
      <c r="J55" s="58"/>
    </row>
    <row r="56" spans="1:10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8" spans="1:10" ht="13.8" customHeight="1" x14ac:dyDescent="0.25">
      <c r="A58" s="48" t="s">
        <v>0</v>
      </c>
      <c r="B58" s="48" t="s">
        <v>1</v>
      </c>
      <c r="C58" s="48" t="s">
        <v>2</v>
      </c>
      <c r="D58" s="47" t="s">
        <v>3</v>
      </c>
      <c r="E58" s="53" t="s">
        <v>4</v>
      </c>
      <c r="F58" s="53"/>
      <c r="G58" s="53"/>
      <c r="H58" s="59" t="s">
        <v>64</v>
      </c>
      <c r="I58" s="47" t="s">
        <v>9</v>
      </c>
      <c r="J58" s="48" t="s">
        <v>10</v>
      </c>
    </row>
    <row r="59" spans="1:10" ht="41.4" x14ac:dyDescent="0.25">
      <c r="A59" s="52"/>
      <c r="B59" s="52"/>
      <c r="C59" s="48"/>
      <c r="D59" s="47"/>
      <c r="E59" s="35" t="s">
        <v>5</v>
      </c>
      <c r="F59" s="36" t="s">
        <v>6</v>
      </c>
      <c r="G59" s="35" t="s">
        <v>7</v>
      </c>
      <c r="H59" s="59"/>
      <c r="I59" s="47"/>
      <c r="J59" s="48"/>
    </row>
    <row r="60" spans="1:10" ht="27.6" x14ac:dyDescent="0.25">
      <c r="A60" s="6">
        <v>1</v>
      </c>
      <c r="B60" s="22" t="s">
        <v>50</v>
      </c>
      <c r="C60" s="12"/>
      <c r="D60" s="24"/>
      <c r="E60" s="24"/>
      <c r="F60" s="24"/>
      <c r="G60" s="24"/>
      <c r="H60" s="24"/>
      <c r="I60" s="38"/>
      <c r="J60" s="14"/>
    </row>
    <row r="61" spans="1:10" ht="27.6" x14ac:dyDescent="0.25">
      <c r="A61" s="6">
        <v>2</v>
      </c>
      <c r="B61" s="22" t="s">
        <v>51</v>
      </c>
      <c r="C61" s="12"/>
      <c r="D61" s="12"/>
      <c r="E61" s="12"/>
      <c r="F61" s="24"/>
      <c r="G61" s="12"/>
      <c r="H61" s="24"/>
      <c r="I61" s="14"/>
      <c r="J61" s="14"/>
    </row>
    <row r="62" spans="1:10" ht="27.6" x14ac:dyDescent="0.25">
      <c r="A62" s="6">
        <v>3</v>
      </c>
      <c r="B62" s="22" t="s">
        <v>52</v>
      </c>
      <c r="C62" s="12"/>
      <c r="D62" s="12"/>
      <c r="E62" s="12"/>
      <c r="F62" s="24"/>
      <c r="G62" s="12"/>
      <c r="H62" s="24"/>
      <c r="I62" s="14"/>
      <c r="J62" s="14"/>
    </row>
    <row r="63" spans="1:10" ht="27.6" x14ac:dyDescent="0.25">
      <c r="A63" s="6">
        <v>4</v>
      </c>
      <c r="B63" s="22" t="s">
        <v>53</v>
      </c>
      <c r="C63" s="12"/>
      <c r="D63" s="12"/>
      <c r="E63" s="12"/>
      <c r="F63" s="24"/>
      <c r="G63" s="12"/>
      <c r="H63" s="24"/>
      <c r="I63" s="14"/>
      <c r="J63" s="14"/>
    </row>
    <row r="64" spans="1:10" ht="15.6" x14ac:dyDescent="0.25">
      <c r="A64" s="5">
        <v>5</v>
      </c>
      <c r="B64" s="12"/>
      <c r="C64" s="12"/>
      <c r="D64" s="12"/>
      <c r="E64" s="12"/>
      <c r="F64" s="12"/>
      <c r="G64" s="12"/>
      <c r="H64" s="12"/>
      <c r="I64" s="14"/>
      <c r="J64" s="14"/>
    </row>
    <row r="65" spans="1:10" x14ac:dyDescent="0.25">
      <c r="A65" s="49" t="s">
        <v>42</v>
      </c>
      <c r="B65" s="50"/>
      <c r="C65" s="12"/>
      <c r="D65" s="12"/>
      <c r="E65" s="12"/>
      <c r="F65" s="12"/>
      <c r="G65" s="12"/>
      <c r="H65" s="12">
        <f>SUM(H60:H64)</f>
        <v>0</v>
      </c>
      <c r="I65" s="31">
        <f>I60</f>
        <v>0</v>
      </c>
      <c r="J65" s="31">
        <f>SUM(J60:J64)</f>
        <v>0</v>
      </c>
    </row>
    <row r="67" spans="1:10" ht="15.6" x14ac:dyDescent="0.3">
      <c r="B67" s="51" t="s">
        <v>15</v>
      </c>
      <c r="C67" s="51"/>
      <c r="D67" s="51"/>
      <c r="E67" s="1"/>
      <c r="F67" s="43" t="s">
        <v>18</v>
      </c>
      <c r="G67" s="43"/>
      <c r="H67" s="42"/>
      <c r="I67" s="42"/>
      <c r="J67" s="1"/>
    </row>
    <row r="68" spans="1:10" ht="15.6" x14ac:dyDescent="0.3">
      <c r="B68" s="7" t="s">
        <v>16</v>
      </c>
      <c r="C68" s="45"/>
      <c r="D68" s="45"/>
      <c r="E68" s="45"/>
      <c r="F68" s="43" t="s">
        <v>19</v>
      </c>
      <c r="G68" s="43"/>
      <c r="H68" s="46"/>
      <c r="I68" s="42"/>
      <c r="J68" s="1"/>
    </row>
    <row r="69" spans="1:10" ht="15.6" x14ac:dyDescent="0.3">
      <c r="B69" s="43" t="s">
        <v>17</v>
      </c>
      <c r="C69" s="43"/>
      <c r="D69" s="43"/>
      <c r="E69" s="1"/>
      <c r="F69" s="43" t="s">
        <v>29</v>
      </c>
      <c r="G69" s="43"/>
      <c r="H69" s="43"/>
      <c r="I69" s="43"/>
      <c r="J69" s="43"/>
    </row>
    <row r="70" spans="1:10" ht="15.6" x14ac:dyDescent="0.3">
      <c r="B70" s="43" t="s">
        <v>44</v>
      </c>
      <c r="C70" s="43"/>
      <c r="D70" s="43"/>
      <c r="E70" s="1"/>
      <c r="F70" s="43" t="s">
        <v>28</v>
      </c>
      <c r="G70" s="43"/>
      <c r="H70" s="43"/>
      <c r="I70" s="43"/>
      <c r="J70" s="43"/>
    </row>
    <row r="71" spans="1:10" ht="15.6" x14ac:dyDescent="0.3">
      <c r="B71" s="1"/>
      <c r="C71" s="1"/>
      <c r="D71" s="1"/>
      <c r="E71" s="1"/>
      <c r="F71" s="1"/>
      <c r="G71" s="44" t="str">
        <f>G27</f>
        <v>Ngày….. tháng ….. năm 2017</v>
      </c>
      <c r="H71" s="44"/>
      <c r="I71" s="44"/>
      <c r="J71" s="44"/>
    </row>
    <row r="72" spans="1:10" ht="15.6" x14ac:dyDescent="0.3">
      <c r="B72" s="41" t="s">
        <v>45</v>
      </c>
      <c r="C72" s="41"/>
      <c r="D72" s="41"/>
      <c r="E72" s="1"/>
      <c r="F72" s="1"/>
      <c r="G72" s="41" t="s">
        <v>20</v>
      </c>
      <c r="H72" s="41"/>
      <c r="I72" s="41"/>
      <c r="J72" s="41"/>
    </row>
    <row r="73" spans="1:10" ht="15.6" x14ac:dyDescent="0.3">
      <c r="B73" s="1"/>
      <c r="C73" s="1"/>
      <c r="D73" s="1"/>
      <c r="E73" s="1"/>
      <c r="F73" s="1"/>
      <c r="G73" s="1"/>
      <c r="H73" s="1"/>
      <c r="I73" s="1"/>
      <c r="J73" s="1"/>
    </row>
    <row r="74" spans="1:10" ht="15.6" x14ac:dyDescent="0.3">
      <c r="B74" s="1"/>
      <c r="C74" s="1"/>
      <c r="D74" s="1"/>
      <c r="E74" s="1"/>
      <c r="F74" s="1"/>
      <c r="G74" s="1"/>
      <c r="H74" s="1"/>
      <c r="I74" s="1"/>
      <c r="J74" s="1"/>
    </row>
    <row r="75" spans="1:10" ht="15.6" x14ac:dyDescent="0.3">
      <c r="B75" s="1"/>
      <c r="C75" s="1"/>
      <c r="D75" s="1"/>
      <c r="E75" s="1"/>
      <c r="F75" s="1"/>
      <c r="G75" s="1"/>
      <c r="H75" s="1"/>
      <c r="I75" s="1"/>
      <c r="J75" s="1"/>
    </row>
    <row r="76" spans="1:10" ht="15.6" x14ac:dyDescent="0.3">
      <c r="B76" s="41" t="s">
        <v>43</v>
      </c>
      <c r="C76" s="41"/>
      <c r="D76" s="41"/>
      <c r="E76" s="1"/>
      <c r="F76" s="1"/>
      <c r="G76" s="42"/>
      <c r="H76" s="42"/>
      <c r="I76" s="42"/>
      <c r="J76" s="42"/>
    </row>
    <row r="77" spans="1:10" x14ac:dyDescent="0.25">
      <c r="B77" s="2"/>
      <c r="C77" s="2"/>
      <c r="D77" s="2"/>
      <c r="E77" s="2"/>
      <c r="F77" s="2"/>
      <c r="G77" s="30"/>
      <c r="H77" s="30"/>
      <c r="I77" s="30"/>
      <c r="J77" s="30"/>
    </row>
    <row r="78" spans="1:10" x14ac:dyDescent="0.25">
      <c r="B78" s="8"/>
      <c r="C78" s="8"/>
      <c r="D78" s="39" t="s">
        <v>21</v>
      </c>
      <c r="E78" s="39"/>
      <c r="F78" s="39"/>
      <c r="G78" s="39"/>
      <c r="H78" s="39"/>
      <c r="I78" s="10"/>
      <c r="J78" s="2"/>
    </row>
    <row r="79" spans="1:10" x14ac:dyDescent="0.25">
      <c r="B79" s="40" t="s">
        <v>23</v>
      </c>
      <c r="C79" s="40"/>
      <c r="D79" s="40"/>
      <c r="E79" s="40"/>
      <c r="F79" s="8"/>
      <c r="G79" s="8"/>
      <c r="H79" s="8"/>
      <c r="I79" s="8"/>
      <c r="J79" s="2"/>
    </row>
    <row r="80" spans="1:10" x14ac:dyDescent="0.25">
      <c r="B80" s="8"/>
      <c r="C80" s="8"/>
      <c r="D80" s="39" t="s">
        <v>22</v>
      </c>
      <c r="E80" s="39"/>
      <c r="F80" s="39"/>
      <c r="G80" s="39"/>
      <c r="H80" s="39"/>
      <c r="I80" s="10"/>
      <c r="J80" s="2"/>
    </row>
    <row r="81" spans="1:10" x14ac:dyDescent="0.25">
      <c r="B81" s="8"/>
      <c r="C81" s="8"/>
      <c r="D81" s="8"/>
      <c r="E81" s="8"/>
      <c r="F81" s="8"/>
      <c r="G81" s="8"/>
      <c r="H81" s="8"/>
      <c r="I81" s="8"/>
      <c r="J81" s="2"/>
    </row>
    <row r="82" spans="1:10" x14ac:dyDescent="0.25">
      <c r="B82" s="8"/>
      <c r="C82" s="8"/>
      <c r="D82" s="39" t="s">
        <v>25</v>
      </c>
      <c r="E82" s="39"/>
      <c r="F82" s="39"/>
      <c r="G82" s="39"/>
      <c r="H82" s="39"/>
      <c r="I82" s="10"/>
      <c r="J82" s="2"/>
    </row>
    <row r="83" spans="1:10" x14ac:dyDescent="0.25">
      <c r="B83" s="40" t="s">
        <v>24</v>
      </c>
      <c r="C83" s="40"/>
      <c r="D83" s="40"/>
      <c r="E83" s="40"/>
      <c r="F83" s="8"/>
      <c r="G83" s="8"/>
      <c r="H83" s="8"/>
      <c r="I83" s="8"/>
      <c r="J83" s="2"/>
    </row>
    <row r="84" spans="1:10" x14ac:dyDescent="0.25">
      <c r="B84" s="8"/>
      <c r="C84" s="8"/>
      <c r="D84" s="39" t="s">
        <v>26</v>
      </c>
      <c r="E84" s="39"/>
      <c r="F84" s="39"/>
      <c r="G84" s="39"/>
      <c r="H84" s="39"/>
      <c r="I84" s="10"/>
      <c r="J84" s="2"/>
    </row>
    <row r="85" spans="1:10" x14ac:dyDescent="0.25">
      <c r="B85" s="8"/>
      <c r="C85" s="8"/>
      <c r="D85" s="8"/>
      <c r="E85" s="8"/>
      <c r="F85" s="8"/>
      <c r="G85" s="8"/>
      <c r="H85" s="8"/>
      <c r="I85" s="8"/>
      <c r="J85" s="2"/>
    </row>
    <row r="86" spans="1:10" x14ac:dyDescent="0.25">
      <c r="B86" s="8" t="s">
        <v>27</v>
      </c>
      <c r="C86" s="8"/>
      <c r="D86" s="8"/>
      <c r="E86" s="8"/>
      <c r="F86" s="8"/>
      <c r="G86" s="8"/>
      <c r="H86" s="8"/>
      <c r="I86" s="8"/>
      <c r="J86" s="2"/>
    </row>
    <row r="87" spans="1:10" x14ac:dyDescent="0.25">
      <c r="B87" s="8"/>
      <c r="C87" s="8"/>
      <c r="D87" s="8"/>
      <c r="E87" s="8"/>
      <c r="F87" s="8"/>
      <c r="G87" s="8"/>
      <c r="H87" s="8"/>
      <c r="I87" s="8"/>
      <c r="J87" s="2"/>
    </row>
    <row r="88" spans="1:10" ht="15.6" x14ac:dyDescent="0.3">
      <c r="A88" s="44" t="s">
        <v>40</v>
      </c>
      <c r="B88" s="44"/>
      <c r="C88" s="44"/>
      <c r="D88" s="44"/>
      <c r="E88" s="1"/>
      <c r="F88" s="41" t="s">
        <v>12</v>
      </c>
      <c r="G88" s="41"/>
      <c r="H88" s="41"/>
      <c r="I88" s="41"/>
      <c r="J88" s="41"/>
    </row>
    <row r="89" spans="1:10" ht="15.6" x14ac:dyDescent="0.3">
      <c r="A89" s="41" t="s">
        <v>11</v>
      </c>
      <c r="B89" s="41"/>
      <c r="C89" s="41"/>
      <c r="D89" s="41"/>
      <c r="E89" s="1"/>
      <c r="F89" s="41" t="s">
        <v>13</v>
      </c>
      <c r="G89" s="41"/>
      <c r="H89" s="41"/>
      <c r="I89" s="41"/>
      <c r="J89" s="41"/>
    </row>
    <row r="90" spans="1:10" ht="15.6" x14ac:dyDescent="0.3">
      <c r="A90" s="2"/>
      <c r="B90" s="2"/>
      <c r="C90" s="2"/>
      <c r="D90" s="2"/>
      <c r="E90" s="1"/>
      <c r="F90" s="1"/>
      <c r="G90" s="1"/>
      <c r="H90" s="1"/>
      <c r="I90" s="1"/>
      <c r="J90" s="1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9" t="s">
        <v>41</v>
      </c>
    </row>
    <row r="92" spans="1:10" ht="20.399999999999999" x14ac:dyDescent="0.35">
      <c r="A92" s="55" t="s">
        <v>14</v>
      </c>
      <c r="B92" s="55"/>
      <c r="C92" s="55"/>
      <c r="D92" s="55"/>
      <c r="E92" s="55"/>
      <c r="F92" s="55"/>
      <c r="G92" s="55"/>
      <c r="H92" s="55"/>
      <c r="I92" s="55"/>
      <c r="J92" s="55"/>
    </row>
    <row r="93" spans="1:10" ht="16.8" x14ac:dyDescent="0.3">
      <c r="A93" s="2"/>
      <c r="B93" s="3"/>
      <c r="C93" s="7" t="s">
        <v>32</v>
      </c>
      <c r="D93" s="34">
        <v>3</v>
      </c>
      <c r="E93" s="7" t="s">
        <v>33</v>
      </c>
      <c r="F93" s="34">
        <f>F6</f>
        <v>2</v>
      </c>
      <c r="G93" s="7" t="s">
        <v>34</v>
      </c>
      <c r="H93" s="7" t="str">
        <f>H6</f>
        <v>2016-2017</v>
      </c>
      <c r="I93" s="1"/>
      <c r="J93" s="7"/>
    </row>
    <row r="94" spans="1:10" ht="16.8" x14ac:dyDescent="0.3">
      <c r="A94" s="4"/>
      <c r="B94" s="3"/>
      <c r="C94" s="33"/>
      <c r="D94" s="33"/>
      <c r="E94" s="33"/>
      <c r="F94" s="33"/>
      <c r="G94" s="33"/>
      <c r="H94" s="33"/>
      <c r="I94" s="33"/>
      <c r="J94" s="33"/>
    </row>
    <row r="95" spans="1:10" ht="16.8" x14ac:dyDescent="0.3">
      <c r="A95" s="4"/>
      <c r="B95" s="2"/>
      <c r="C95" s="37" t="s">
        <v>30</v>
      </c>
      <c r="D95" s="62"/>
      <c r="E95" s="62"/>
      <c r="F95" s="62"/>
      <c r="G95" s="62"/>
      <c r="H95" s="33"/>
      <c r="I95" s="33"/>
      <c r="J95" s="33"/>
    </row>
    <row r="96" spans="1:10" ht="16.8" x14ac:dyDescent="0.3">
      <c r="A96" s="4"/>
      <c r="B96" s="2"/>
      <c r="C96" s="37" t="s">
        <v>31</v>
      </c>
      <c r="D96" s="41"/>
      <c r="E96" s="41"/>
      <c r="F96" s="33"/>
      <c r="G96" s="33"/>
      <c r="H96" s="33"/>
      <c r="I96" s="33"/>
      <c r="J96" s="33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57" t="s">
        <v>35</v>
      </c>
      <c r="B98" s="58"/>
      <c r="C98" s="57" t="s">
        <v>36</v>
      </c>
      <c r="D98" s="58"/>
      <c r="E98" s="57" t="s">
        <v>37</v>
      </c>
      <c r="F98" s="58"/>
      <c r="G98" s="57" t="s">
        <v>38</v>
      </c>
      <c r="H98" s="58"/>
      <c r="I98" s="57" t="s">
        <v>39</v>
      </c>
      <c r="J98" s="58"/>
    </row>
    <row r="99" spans="1:10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1" spans="1:10" ht="13.8" customHeight="1" x14ac:dyDescent="0.25">
      <c r="A101" s="48" t="s">
        <v>0</v>
      </c>
      <c r="B101" s="48" t="s">
        <v>1</v>
      </c>
      <c r="C101" s="48" t="s">
        <v>2</v>
      </c>
      <c r="D101" s="47" t="s">
        <v>3</v>
      </c>
      <c r="E101" s="53" t="s">
        <v>4</v>
      </c>
      <c r="F101" s="53"/>
      <c r="G101" s="53"/>
      <c r="H101" s="59" t="s">
        <v>64</v>
      </c>
      <c r="I101" s="47" t="s">
        <v>9</v>
      </c>
      <c r="J101" s="48" t="s">
        <v>10</v>
      </c>
    </row>
    <row r="102" spans="1:10" ht="41.4" x14ac:dyDescent="0.25">
      <c r="A102" s="48"/>
      <c r="B102" s="52"/>
      <c r="C102" s="48"/>
      <c r="D102" s="47"/>
      <c r="E102" s="35" t="s">
        <v>5</v>
      </c>
      <c r="F102" s="36" t="s">
        <v>6</v>
      </c>
      <c r="G102" s="35" t="s">
        <v>7</v>
      </c>
      <c r="H102" s="59"/>
      <c r="I102" s="47"/>
      <c r="J102" s="48"/>
    </row>
    <row r="103" spans="1:10" ht="27.6" x14ac:dyDescent="0.25">
      <c r="A103" s="5">
        <v>1</v>
      </c>
      <c r="B103" s="22" t="s">
        <v>54</v>
      </c>
      <c r="C103" s="12"/>
      <c r="D103" s="24"/>
      <c r="E103" s="24"/>
      <c r="F103" s="24"/>
      <c r="G103" s="24"/>
      <c r="H103" s="24"/>
      <c r="I103" s="38"/>
      <c r="J103" s="14"/>
    </row>
    <row r="104" spans="1:10" ht="27.6" x14ac:dyDescent="0.25">
      <c r="A104" s="5">
        <v>2</v>
      </c>
      <c r="B104" s="22" t="s">
        <v>55</v>
      </c>
      <c r="C104" s="12"/>
      <c r="D104" s="12"/>
      <c r="E104" s="12"/>
      <c r="F104" s="24"/>
      <c r="G104" s="12"/>
      <c r="H104" s="24"/>
      <c r="I104" s="14"/>
      <c r="J104" s="14"/>
    </row>
    <row r="105" spans="1:10" ht="27.6" x14ac:dyDescent="0.25">
      <c r="A105" s="5">
        <v>3</v>
      </c>
      <c r="B105" s="22" t="s">
        <v>56</v>
      </c>
      <c r="C105" s="12"/>
      <c r="D105" s="12"/>
      <c r="E105" s="12"/>
      <c r="F105" s="24"/>
      <c r="G105" s="12"/>
      <c r="H105" s="24"/>
      <c r="I105" s="14"/>
      <c r="J105" s="14"/>
    </row>
    <row r="106" spans="1:10" ht="27.6" x14ac:dyDescent="0.25">
      <c r="A106" s="5">
        <v>4</v>
      </c>
      <c r="B106" s="22" t="s">
        <v>57</v>
      </c>
      <c r="C106" s="12"/>
      <c r="D106" s="12"/>
      <c r="E106" s="12"/>
      <c r="F106" s="24"/>
      <c r="G106" s="12"/>
      <c r="H106" s="24"/>
      <c r="I106" s="14"/>
      <c r="J106" s="14"/>
    </row>
    <row r="107" spans="1:10" ht="15.6" x14ac:dyDescent="0.25">
      <c r="A107" s="5">
        <v>5</v>
      </c>
      <c r="B107" s="12"/>
      <c r="C107" s="12"/>
      <c r="D107" s="12"/>
      <c r="E107" s="12"/>
      <c r="F107" s="12"/>
      <c r="G107" s="12"/>
      <c r="H107" s="12"/>
      <c r="I107" s="14"/>
      <c r="J107" s="14"/>
    </row>
    <row r="108" spans="1:10" x14ac:dyDescent="0.25">
      <c r="A108" s="49" t="s">
        <v>42</v>
      </c>
      <c r="B108" s="50"/>
      <c r="C108" s="12"/>
      <c r="D108" s="12"/>
      <c r="E108" s="12"/>
      <c r="F108" s="12"/>
      <c r="G108" s="12"/>
      <c r="H108" s="12"/>
      <c r="I108" s="31"/>
      <c r="J108" s="31"/>
    </row>
    <row r="110" spans="1:10" ht="15.6" x14ac:dyDescent="0.3">
      <c r="B110" s="51" t="s">
        <v>15</v>
      </c>
      <c r="C110" s="51"/>
      <c r="D110" s="51"/>
      <c r="E110" s="1"/>
      <c r="F110" s="43" t="s">
        <v>18</v>
      </c>
      <c r="G110" s="43"/>
      <c r="H110" s="42"/>
      <c r="I110" s="42"/>
      <c r="J110" s="1"/>
    </row>
    <row r="111" spans="1:10" ht="15.6" x14ac:dyDescent="0.3">
      <c r="B111" s="7" t="s">
        <v>16</v>
      </c>
      <c r="C111" s="45"/>
      <c r="D111" s="45"/>
      <c r="E111" s="45"/>
      <c r="F111" s="43" t="s">
        <v>19</v>
      </c>
      <c r="G111" s="43"/>
      <c r="H111" s="46"/>
      <c r="I111" s="42"/>
      <c r="J111" s="1"/>
    </row>
    <row r="112" spans="1:10" ht="15.6" x14ac:dyDescent="0.3">
      <c r="B112" s="43" t="s">
        <v>17</v>
      </c>
      <c r="C112" s="43"/>
      <c r="D112" s="43"/>
      <c r="E112" s="1"/>
      <c r="F112" s="43" t="s">
        <v>29</v>
      </c>
      <c r="G112" s="43"/>
      <c r="H112" s="43"/>
      <c r="I112" s="43"/>
      <c r="J112" s="43"/>
    </row>
    <row r="113" spans="2:10" ht="15.6" x14ac:dyDescent="0.3">
      <c r="B113" s="43" t="s">
        <v>44</v>
      </c>
      <c r="C113" s="43"/>
      <c r="D113" s="43"/>
      <c r="E113" s="1"/>
      <c r="F113" s="43" t="s">
        <v>28</v>
      </c>
      <c r="G113" s="43"/>
      <c r="H113" s="43"/>
      <c r="I113" s="43"/>
      <c r="J113" s="43"/>
    </row>
    <row r="114" spans="2:10" ht="15.6" x14ac:dyDescent="0.3">
      <c r="B114" s="1"/>
      <c r="C114" s="1"/>
      <c r="D114" s="1"/>
      <c r="E114" s="1"/>
      <c r="F114" s="1"/>
      <c r="G114" s="44" t="str">
        <f>G27</f>
        <v>Ngày….. tháng ….. năm 2017</v>
      </c>
      <c r="H114" s="44"/>
      <c r="I114" s="44"/>
      <c r="J114" s="44"/>
    </row>
    <row r="115" spans="2:10" ht="15.6" x14ac:dyDescent="0.3">
      <c r="B115" s="41" t="s">
        <v>45</v>
      </c>
      <c r="C115" s="41"/>
      <c r="D115" s="41"/>
      <c r="E115" s="1"/>
      <c r="F115" s="1"/>
      <c r="G115" s="41" t="s">
        <v>20</v>
      </c>
      <c r="H115" s="41"/>
      <c r="I115" s="41"/>
      <c r="J115" s="41"/>
    </row>
    <row r="116" spans="2:10" ht="15.6" x14ac:dyDescent="0.3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6" x14ac:dyDescent="0.3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6" x14ac:dyDescent="0.3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6" x14ac:dyDescent="0.3">
      <c r="B119" s="41" t="s">
        <v>43</v>
      </c>
      <c r="C119" s="41"/>
      <c r="D119" s="41"/>
      <c r="E119" s="1"/>
      <c r="F119" s="1"/>
      <c r="G119" s="42"/>
      <c r="H119" s="42"/>
      <c r="I119" s="42"/>
      <c r="J119" s="42"/>
    </row>
    <row r="120" spans="2:10" x14ac:dyDescent="0.25">
      <c r="B120" s="2"/>
      <c r="C120" s="2"/>
      <c r="D120" s="2"/>
      <c r="E120" s="2"/>
      <c r="F120" s="2"/>
      <c r="G120" s="30"/>
      <c r="H120" s="30"/>
      <c r="I120" s="30"/>
      <c r="J120" s="30"/>
    </row>
    <row r="121" spans="2:10" x14ac:dyDescent="0.25">
      <c r="B121" s="8"/>
      <c r="C121" s="8"/>
      <c r="D121" s="39" t="s">
        <v>21</v>
      </c>
      <c r="E121" s="39"/>
      <c r="F121" s="39"/>
      <c r="G121" s="39"/>
      <c r="H121" s="39"/>
      <c r="I121" s="10"/>
      <c r="J121" s="2"/>
    </row>
    <row r="122" spans="2:10" x14ac:dyDescent="0.25">
      <c r="B122" s="40" t="s">
        <v>23</v>
      </c>
      <c r="C122" s="40"/>
      <c r="D122" s="40"/>
      <c r="E122" s="40"/>
      <c r="F122" s="8"/>
      <c r="G122" s="8"/>
      <c r="H122" s="8"/>
      <c r="I122" s="8"/>
      <c r="J122" s="2"/>
    </row>
    <row r="123" spans="2:10" x14ac:dyDescent="0.25">
      <c r="B123" s="8"/>
      <c r="C123" s="8"/>
      <c r="D123" s="39" t="s">
        <v>22</v>
      </c>
      <c r="E123" s="39"/>
      <c r="F123" s="39"/>
      <c r="G123" s="39"/>
      <c r="H123" s="39"/>
      <c r="I123" s="10"/>
      <c r="J123" s="2"/>
    </row>
    <row r="124" spans="2:10" x14ac:dyDescent="0.25">
      <c r="B124" s="8"/>
      <c r="C124" s="8"/>
      <c r="D124" s="8"/>
      <c r="E124" s="8"/>
      <c r="F124" s="8"/>
      <c r="G124" s="8"/>
      <c r="H124" s="8"/>
      <c r="I124" s="8"/>
      <c r="J124" s="2"/>
    </row>
    <row r="125" spans="2:10" x14ac:dyDescent="0.25">
      <c r="B125" s="8"/>
      <c r="C125" s="8"/>
      <c r="D125" s="39" t="s">
        <v>25</v>
      </c>
      <c r="E125" s="39"/>
      <c r="F125" s="39"/>
      <c r="G125" s="39"/>
      <c r="H125" s="39"/>
      <c r="I125" s="10"/>
      <c r="J125" s="2"/>
    </row>
    <row r="126" spans="2:10" x14ac:dyDescent="0.25">
      <c r="B126" s="40" t="s">
        <v>24</v>
      </c>
      <c r="C126" s="40"/>
      <c r="D126" s="40"/>
      <c r="E126" s="40"/>
      <c r="F126" s="8"/>
      <c r="G126" s="8"/>
      <c r="H126" s="8"/>
      <c r="I126" s="8"/>
      <c r="J126" s="2"/>
    </row>
    <row r="127" spans="2:10" x14ac:dyDescent="0.25">
      <c r="B127" s="8"/>
      <c r="C127" s="8"/>
      <c r="D127" s="39" t="s">
        <v>26</v>
      </c>
      <c r="E127" s="39"/>
      <c r="F127" s="39"/>
      <c r="G127" s="39"/>
      <c r="H127" s="39"/>
      <c r="I127" s="10"/>
      <c r="J127" s="2"/>
    </row>
    <row r="128" spans="2:10" x14ac:dyDescent="0.25">
      <c r="B128" s="8"/>
      <c r="C128" s="8"/>
      <c r="D128" s="8"/>
      <c r="E128" s="8"/>
      <c r="F128" s="8"/>
      <c r="G128" s="8"/>
      <c r="H128" s="8"/>
      <c r="I128" s="8"/>
      <c r="J128" s="2"/>
    </row>
    <row r="129" spans="1:10" x14ac:dyDescent="0.25">
      <c r="B129" s="8" t="s">
        <v>27</v>
      </c>
      <c r="C129" s="8"/>
      <c r="D129" s="8"/>
      <c r="E129" s="8"/>
      <c r="F129" s="8"/>
      <c r="G129" s="8"/>
      <c r="H129" s="8"/>
      <c r="I129" s="8"/>
      <c r="J129" s="2"/>
    </row>
    <row r="131" spans="1:10" ht="15.6" x14ac:dyDescent="0.3">
      <c r="A131" s="44" t="s">
        <v>40</v>
      </c>
      <c r="B131" s="44"/>
      <c r="C131" s="44"/>
      <c r="D131" s="44"/>
      <c r="E131" s="1"/>
      <c r="F131" s="41" t="s">
        <v>12</v>
      </c>
      <c r="G131" s="41"/>
      <c r="H131" s="41"/>
      <c r="I131" s="41"/>
      <c r="J131" s="41"/>
    </row>
    <row r="132" spans="1:10" ht="15.6" x14ac:dyDescent="0.3">
      <c r="A132" s="41" t="s">
        <v>11</v>
      </c>
      <c r="B132" s="41"/>
      <c r="C132" s="41"/>
      <c r="D132" s="41"/>
      <c r="E132" s="1"/>
      <c r="F132" s="41" t="s">
        <v>13</v>
      </c>
      <c r="G132" s="41"/>
      <c r="H132" s="41"/>
      <c r="I132" s="41"/>
      <c r="J132" s="41"/>
    </row>
    <row r="133" spans="1:10" ht="15.6" x14ac:dyDescent="0.3">
      <c r="A133" s="2"/>
      <c r="B133" s="2"/>
      <c r="C133" s="2"/>
      <c r="D133" s="2"/>
      <c r="E133" s="1"/>
      <c r="F133" s="1"/>
      <c r="G133" s="1"/>
      <c r="H133" s="1"/>
      <c r="I133" s="1"/>
      <c r="J133" s="1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9" t="s">
        <v>41</v>
      </c>
    </row>
    <row r="135" spans="1:10" ht="20.399999999999999" x14ac:dyDescent="0.35">
      <c r="A135" s="55" t="s">
        <v>14</v>
      </c>
      <c r="B135" s="55"/>
      <c r="C135" s="55"/>
      <c r="D135" s="55"/>
      <c r="E135" s="55"/>
      <c r="F135" s="55"/>
      <c r="G135" s="55"/>
      <c r="H135" s="55"/>
      <c r="I135" s="55"/>
      <c r="J135" s="55"/>
    </row>
    <row r="136" spans="1:10" ht="16.8" x14ac:dyDescent="0.3">
      <c r="A136" s="2"/>
      <c r="B136" s="3"/>
      <c r="C136" s="7" t="s">
        <v>32</v>
      </c>
      <c r="D136" s="34">
        <v>4</v>
      </c>
      <c r="E136" s="7" t="s">
        <v>33</v>
      </c>
      <c r="F136" s="34">
        <f>F6</f>
        <v>2</v>
      </c>
      <c r="G136" s="7" t="s">
        <v>34</v>
      </c>
      <c r="H136" s="7" t="str">
        <f>H6</f>
        <v>2016-2017</v>
      </c>
      <c r="I136" s="1"/>
      <c r="J136" s="7"/>
    </row>
    <row r="137" spans="1:10" ht="16.8" x14ac:dyDescent="0.3">
      <c r="A137" s="4"/>
      <c r="B137" s="3"/>
      <c r="C137" s="33"/>
      <c r="D137" s="33"/>
      <c r="E137" s="33"/>
      <c r="F137" s="33"/>
      <c r="G137" s="33"/>
      <c r="H137" s="33"/>
      <c r="I137" s="33"/>
      <c r="J137" s="33"/>
    </row>
    <row r="138" spans="1:10" ht="16.8" x14ac:dyDescent="0.3">
      <c r="A138" s="4"/>
      <c r="B138" s="2"/>
      <c r="C138" s="37" t="s">
        <v>30</v>
      </c>
      <c r="D138" s="62"/>
      <c r="E138" s="62"/>
      <c r="F138" s="62"/>
      <c r="G138" s="62"/>
      <c r="H138" s="33"/>
      <c r="I138" s="33"/>
      <c r="J138" s="33"/>
    </row>
    <row r="139" spans="1:10" ht="16.8" x14ac:dyDescent="0.3">
      <c r="A139" s="4"/>
      <c r="B139" s="2"/>
      <c r="C139" s="37" t="s">
        <v>31</v>
      </c>
      <c r="D139" s="41"/>
      <c r="E139" s="41"/>
      <c r="F139" s="33"/>
      <c r="G139" s="33"/>
      <c r="H139" s="33"/>
      <c r="I139" s="33"/>
      <c r="J139" s="33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57" t="s">
        <v>35</v>
      </c>
      <c r="B141" s="58"/>
      <c r="C141" s="57" t="s">
        <v>36</v>
      </c>
      <c r="D141" s="58"/>
      <c r="E141" s="57" t="s">
        <v>37</v>
      </c>
      <c r="F141" s="58"/>
      <c r="G141" s="57" t="s">
        <v>38</v>
      </c>
      <c r="H141" s="58"/>
      <c r="I141" s="57" t="s">
        <v>39</v>
      </c>
      <c r="J141" s="58"/>
    </row>
    <row r="142" spans="1:10" x14ac:dyDescent="0.25">
      <c r="A142" s="54"/>
      <c r="B142" s="54"/>
      <c r="C142" s="54"/>
      <c r="D142" s="54"/>
      <c r="E142" s="54"/>
      <c r="F142" s="54"/>
      <c r="G142" s="54"/>
      <c r="H142" s="54"/>
      <c r="I142" s="54"/>
      <c r="J142" s="54"/>
    </row>
    <row r="144" spans="1:10" ht="13.8" customHeight="1" x14ac:dyDescent="0.25">
      <c r="A144" s="48" t="s">
        <v>0</v>
      </c>
      <c r="B144" s="48" t="s">
        <v>1</v>
      </c>
      <c r="C144" s="48" t="s">
        <v>2</v>
      </c>
      <c r="D144" s="47" t="s">
        <v>3</v>
      </c>
      <c r="E144" s="53" t="s">
        <v>4</v>
      </c>
      <c r="F144" s="53"/>
      <c r="G144" s="53"/>
      <c r="H144" s="59" t="s">
        <v>64</v>
      </c>
      <c r="I144" s="47" t="s">
        <v>9</v>
      </c>
      <c r="J144" s="48" t="s">
        <v>10</v>
      </c>
    </row>
    <row r="145" spans="1:10" ht="41.4" x14ac:dyDescent="0.25">
      <c r="A145" s="48"/>
      <c r="B145" s="52"/>
      <c r="C145" s="48"/>
      <c r="D145" s="47"/>
      <c r="E145" s="35" t="s">
        <v>5</v>
      </c>
      <c r="F145" s="36" t="s">
        <v>6</v>
      </c>
      <c r="G145" s="35" t="s">
        <v>7</v>
      </c>
      <c r="H145" s="59"/>
      <c r="I145" s="47"/>
      <c r="J145" s="48"/>
    </row>
    <row r="146" spans="1:10" ht="27.6" x14ac:dyDescent="0.25">
      <c r="A146" s="5">
        <v>1</v>
      </c>
      <c r="B146" s="22" t="s">
        <v>58</v>
      </c>
      <c r="C146" s="12"/>
      <c r="D146" s="24"/>
      <c r="E146" s="24"/>
      <c r="F146" s="24"/>
      <c r="G146" s="24"/>
      <c r="H146" s="24"/>
      <c r="I146" s="38"/>
      <c r="J146" s="14"/>
    </row>
    <row r="147" spans="1:10" ht="27.6" x14ac:dyDescent="0.25">
      <c r="A147" s="5">
        <v>2</v>
      </c>
      <c r="B147" s="22" t="s">
        <v>59</v>
      </c>
      <c r="C147" s="12"/>
      <c r="D147" s="12"/>
      <c r="E147" s="24"/>
      <c r="F147" s="24"/>
      <c r="G147" s="12"/>
      <c r="H147" s="24"/>
      <c r="I147" s="14"/>
      <c r="J147" s="14"/>
    </row>
    <row r="148" spans="1:10" ht="27.6" x14ac:dyDescent="0.25">
      <c r="A148" s="5">
        <v>3</v>
      </c>
      <c r="B148" s="22" t="s">
        <v>60</v>
      </c>
      <c r="C148" s="12"/>
      <c r="D148" s="12"/>
      <c r="E148" s="24"/>
      <c r="F148" s="24"/>
      <c r="G148" s="12"/>
      <c r="H148" s="24"/>
      <c r="I148" s="14"/>
      <c r="J148" s="14"/>
    </row>
    <row r="149" spans="1:10" ht="27.6" x14ac:dyDescent="0.25">
      <c r="A149" s="5">
        <v>4</v>
      </c>
      <c r="B149" s="22" t="s">
        <v>61</v>
      </c>
      <c r="C149" s="12"/>
      <c r="D149" s="12"/>
      <c r="E149" s="24"/>
      <c r="F149" s="24"/>
      <c r="G149" s="12"/>
      <c r="H149" s="24"/>
      <c r="I149" s="14"/>
      <c r="J149" s="14"/>
    </row>
    <row r="150" spans="1:10" ht="15.6" x14ac:dyDescent="0.25">
      <c r="A150" s="5">
        <v>5</v>
      </c>
      <c r="B150" s="12"/>
      <c r="C150" s="12"/>
      <c r="D150" s="12"/>
      <c r="E150" s="12"/>
      <c r="F150" s="12"/>
      <c r="G150" s="12"/>
      <c r="H150" s="12"/>
      <c r="I150" s="14"/>
      <c r="J150" s="14"/>
    </row>
    <row r="151" spans="1:10" x14ac:dyDescent="0.25">
      <c r="A151" s="49" t="s">
        <v>42</v>
      </c>
      <c r="B151" s="50"/>
      <c r="C151" s="12"/>
      <c r="D151" s="12"/>
      <c r="E151" s="12"/>
      <c r="F151" s="12"/>
      <c r="G151" s="12"/>
      <c r="H151" s="12"/>
      <c r="I151" s="31"/>
      <c r="J151" s="31"/>
    </row>
    <row r="153" spans="1:10" ht="15.6" x14ac:dyDescent="0.3">
      <c r="B153" s="51" t="s">
        <v>15</v>
      </c>
      <c r="C153" s="51"/>
      <c r="D153" s="51"/>
      <c r="E153" s="1"/>
      <c r="F153" s="43" t="s">
        <v>18</v>
      </c>
      <c r="G153" s="43"/>
      <c r="H153" s="42"/>
      <c r="I153" s="42"/>
      <c r="J153" s="1"/>
    </row>
    <row r="154" spans="1:10" ht="15.6" x14ac:dyDescent="0.3">
      <c r="B154" s="7" t="s">
        <v>16</v>
      </c>
      <c r="C154" s="45"/>
      <c r="D154" s="45"/>
      <c r="E154" s="45"/>
      <c r="F154" s="43" t="s">
        <v>19</v>
      </c>
      <c r="G154" s="43"/>
      <c r="H154" s="46"/>
      <c r="I154" s="42"/>
      <c r="J154" s="1"/>
    </row>
    <row r="155" spans="1:10" ht="15.6" x14ac:dyDescent="0.3">
      <c r="B155" s="43" t="s">
        <v>17</v>
      </c>
      <c r="C155" s="43"/>
      <c r="D155" s="43"/>
      <c r="E155" s="1"/>
      <c r="F155" s="43" t="s">
        <v>29</v>
      </c>
      <c r="G155" s="43"/>
      <c r="H155" s="43"/>
      <c r="I155" s="43"/>
      <c r="J155" s="43"/>
    </row>
    <row r="156" spans="1:10" ht="15.6" x14ac:dyDescent="0.3">
      <c r="B156" s="43" t="s">
        <v>44</v>
      </c>
      <c r="C156" s="43"/>
      <c r="D156" s="43"/>
      <c r="E156" s="1"/>
      <c r="F156" s="43" t="s">
        <v>28</v>
      </c>
      <c r="G156" s="43"/>
      <c r="H156" s="43"/>
      <c r="I156" s="43"/>
      <c r="J156" s="43"/>
    </row>
    <row r="157" spans="1:10" ht="15.6" x14ac:dyDescent="0.3">
      <c r="B157" s="1"/>
      <c r="C157" s="1"/>
      <c r="D157" s="1"/>
      <c r="E157" s="1"/>
      <c r="F157" s="1"/>
      <c r="G157" s="44" t="str">
        <f>G27</f>
        <v>Ngày….. tháng ….. năm 2017</v>
      </c>
      <c r="H157" s="44"/>
      <c r="I157" s="44"/>
      <c r="J157" s="44"/>
    </row>
    <row r="158" spans="1:10" ht="15.6" x14ac:dyDescent="0.3">
      <c r="B158" s="41" t="s">
        <v>45</v>
      </c>
      <c r="C158" s="41"/>
      <c r="D158" s="41"/>
      <c r="E158" s="1"/>
      <c r="F158" s="1"/>
      <c r="G158" s="41" t="s">
        <v>20</v>
      </c>
      <c r="H158" s="41"/>
      <c r="I158" s="41"/>
      <c r="J158" s="41"/>
    </row>
    <row r="159" spans="1:10" ht="15.6" x14ac:dyDescent="0.3"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.6" x14ac:dyDescent="0.3"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6" x14ac:dyDescent="0.3"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6" x14ac:dyDescent="0.3">
      <c r="B162" s="41" t="s">
        <v>43</v>
      </c>
      <c r="C162" s="41"/>
      <c r="D162" s="41"/>
      <c r="E162" s="1"/>
      <c r="F162" s="1"/>
      <c r="G162" s="42"/>
      <c r="H162" s="42"/>
      <c r="I162" s="42"/>
      <c r="J162" s="42"/>
    </row>
    <row r="163" spans="1:10" x14ac:dyDescent="0.25">
      <c r="B163" s="2"/>
      <c r="C163" s="2"/>
      <c r="D163" s="2"/>
      <c r="E163" s="2"/>
      <c r="F163" s="2"/>
      <c r="G163" s="30"/>
      <c r="H163" s="30"/>
      <c r="I163" s="30"/>
      <c r="J163" s="30"/>
    </row>
    <row r="164" spans="1:10" x14ac:dyDescent="0.25">
      <c r="B164" s="8"/>
      <c r="C164" s="8"/>
      <c r="D164" s="39" t="s">
        <v>21</v>
      </c>
      <c r="E164" s="39"/>
      <c r="F164" s="39"/>
      <c r="G164" s="39"/>
      <c r="H164" s="39"/>
      <c r="I164" s="10"/>
      <c r="J164" s="2"/>
    </row>
    <row r="165" spans="1:10" x14ac:dyDescent="0.25">
      <c r="B165" s="40" t="s">
        <v>23</v>
      </c>
      <c r="C165" s="40"/>
      <c r="D165" s="40"/>
      <c r="E165" s="40"/>
      <c r="F165" s="8"/>
      <c r="G165" s="8"/>
      <c r="H165" s="8"/>
      <c r="I165" s="8"/>
      <c r="J165" s="2"/>
    </row>
    <row r="166" spans="1:10" x14ac:dyDescent="0.25">
      <c r="B166" s="8"/>
      <c r="C166" s="8"/>
      <c r="D166" s="39" t="s">
        <v>22</v>
      </c>
      <c r="E166" s="39"/>
      <c r="F166" s="39"/>
      <c r="G166" s="39"/>
      <c r="H166" s="39"/>
      <c r="I166" s="10"/>
      <c r="J166" s="2"/>
    </row>
    <row r="167" spans="1:10" x14ac:dyDescent="0.25">
      <c r="B167" s="8"/>
      <c r="C167" s="8"/>
      <c r="D167" s="8"/>
      <c r="E167" s="8"/>
      <c r="F167" s="8"/>
      <c r="G167" s="8"/>
      <c r="H167" s="8"/>
      <c r="I167" s="8"/>
      <c r="J167" s="2"/>
    </row>
    <row r="168" spans="1:10" x14ac:dyDescent="0.25">
      <c r="B168" s="8"/>
      <c r="C168" s="8"/>
      <c r="D168" s="39" t="s">
        <v>25</v>
      </c>
      <c r="E168" s="39"/>
      <c r="F168" s="39"/>
      <c r="G168" s="39"/>
      <c r="H168" s="39"/>
      <c r="I168" s="10"/>
      <c r="J168" s="2"/>
    </row>
    <row r="169" spans="1:10" x14ac:dyDescent="0.25">
      <c r="B169" s="40" t="s">
        <v>24</v>
      </c>
      <c r="C169" s="40"/>
      <c r="D169" s="40"/>
      <c r="E169" s="40"/>
      <c r="F169" s="8"/>
      <c r="G169" s="8"/>
      <c r="H169" s="8"/>
      <c r="I169" s="8"/>
      <c r="J169" s="2"/>
    </row>
    <row r="170" spans="1:10" x14ac:dyDescent="0.25">
      <c r="B170" s="8"/>
      <c r="C170" s="8"/>
      <c r="D170" s="39" t="s">
        <v>26</v>
      </c>
      <c r="E170" s="39"/>
      <c r="F170" s="39"/>
      <c r="G170" s="39"/>
      <c r="H170" s="39"/>
      <c r="I170" s="10"/>
      <c r="J170" s="2"/>
    </row>
    <row r="171" spans="1:10" x14ac:dyDescent="0.25">
      <c r="B171" s="8"/>
      <c r="C171" s="8"/>
      <c r="D171" s="8"/>
      <c r="E171" s="8"/>
      <c r="F171" s="8"/>
      <c r="G171" s="8"/>
      <c r="H171" s="8"/>
      <c r="I171" s="8"/>
      <c r="J171" s="2"/>
    </row>
    <row r="172" spans="1:10" x14ac:dyDescent="0.25">
      <c r="B172" s="8" t="s">
        <v>27</v>
      </c>
      <c r="C172" s="8"/>
      <c r="D172" s="8"/>
      <c r="E172" s="8"/>
      <c r="F172" s="8"/>
      <c r="G172" s="8"/>
      <c r="H172" s="8"/>
      <c r="I172" s="8"/>
      <c r="J172" s="2"/>
    </row>
    <row r="174" spans="1:10" ht="15.6" x14ac:dyDescent="0.3">
      <c r="A174" s="44" t="s">
        <v>40</v>
      </c>
      <c r="B174" s="44"/>
      <c r="C174" s="44"/>
      <c r="D174" s="44"/>
      <c r="E174" s="1"/>
      <c r="F174" s="41" t="s">
        <v>12</v>
      </c>
      <c r="G174" s="41"/>
      <c r="H174" s="41"/>
      <c r="I174" s="41"/>
      <c r="J174" s="41"/>
    </row>
    <row r="175" spans="1:10" ht="15.6" x14ac:dyDescent="0.3">
      <c r="A175" s="41" t="s">
        <v>11</v>
      </c>
      <c r="B175" s="41"/>
      <c r="C175" s="41"/>
      <c r="D175" s="41"/>
      <c r="E175" s="1"/>
      <c r="F175" s="41" t="s">
        <v>13</v>
      </c>
      <c r="G175" s="41"/>
      <c r="H175" s="41"/>
      <c r="I175" s="41"/>
      <c r="J175" s="41"/>
    </row>
    <row r="176" spans="1:10" ht="15.6" x14ac:dyDescent="0.3">
      <c r="A176" s="2"/>
      <c r="B176" s="2"/>
      <c r="C176" s="2"/>
      <c r="D176" s="2"/>
      <c r="E176" s="1"/>
      <c r="F176" s="1"/>
      <c r="G176" s="1"/>
      <c r="H176" s="1"/>
      <c r="I176" s="1"/>
      <c r="J176" s="1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9" t="s">
        <v>41</v>
      </c>
    </row>
    <row r="178" spans="1:10" ht="20.399999999999999" x14ac:dyDescent="0.35">
      <c r="A178" s="55" t="s">
        <v>14</v>
      </c>
      <c r="B178" s="55"/>
      <c r="C178" s="55"/>
      <c r="D178" s="55"/>
      <c r="E178" s="55"/>
      <c r="F178" s="55"/>
      <c r="G178" s="55"/>
      <c r="H178" s="55"/>
      <c r="I178" s="55"/>
      <c r="J178" s="55"/>
    </row>
    <row r="179" spans="1:10" ht="16.8" x14ac:dyDescent="0.3">
      <c r="A179" s="2"/>
      <c r="B179" s="3"/>
      <c r="C179" s="7" t="s">
        <v>32</v>
      </c>
      <c r="D179" s="34">
        <v>5</v>
      </c>
      <c r="E179" s="7" t="s">
        <v>33</v>
      </c>
      <c r="F179" s="34">
        <f>F6</f>
        <v>2</v>
      </c>
      <c r="G179" s="7" t="s">
        <v>34</v>
      </c>
      <c r="H179" s="7" t="str">
        <f>H6</f>
        <v>2016-2017</v>
      </c>
      <c r="I179" s="1"/>
      <c r="J179" s="7"/>
    </row>
    <row r="180" spans="1:10" ht="16.8" x14ac:dyDescent="0.3">
      <c r="A180" s="4"/>
      <c r="B180" s="3"/>
      <c r="C180" s="33"/>
      <c r="D180" s="33"/>
      <c r="E180" s="33"/>
      <c r="F180" s="33"/>
      <c r="G180" s="33"/>
      <c r="H180" s="33"/>
      <c r="I180" s="33"/>
      <c r="J180" s="33"/>
    </row>
    <row r="181" spans="1:10" ht="16.8" x14ac:dyDescent="0.3">
      <c r="A181" s="4"/>
      <c r="B181" s="2"/>
      <c r="C181" s="37" t="s">
        <v>30</v>
      </c>
      <c r="D181" s="62"/>
      <c r="E181" s="62"/>
      <c r="F181" s="62"/>
      <c r="G181" s="62"/>
      <c r="H181" s="33"/>
      <c r="I181" s="33"/>
      <c r="J181" s="33"/>
    </row>
    <row r="182" spans="1:10" ht="16.8" x14ac:dyDescent="0.3">
      <c r="A182" s="4"/>
      <c r="B182" s="2"/>
      <c r="C182" s="37" t="s">
        <v>31</v>
      </c>
      <c r="D182" s="41"/>
      <c r="E182" s="41"/>
      <c r="F182" s="33"/>
      <c r="G182" s="33"/>
      <c r="H182" s="33"/>
      <c r="I182" s="33"/>
      <c r="J182" s="33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57" t="s">
        <v>35</v>
      </c>
      <c r="B184" s="58"/>
      <c r="C184" s="57" t="s">
        <v>36</v>
      </c>
      <c r="D184" s="58"/>
      <c r="E184" s="57" t="s">
        <v>37</v>
      </c>
      <c r="F184" s="58"/>
      <c r="G184" s="57" t="s">
        <v>38</v>
      </c>
      <c r="H184" s="58"/>
      <c r="I184" s="57" t="s">
        <v>39</v>
      </c>
      <c r="J184" s="58"/>
    </row>
    <row r="185" spans="1:10" x14ac:dyDescent="0.25">
      <c r="A185" s="54"/>
      <c r="B185" s="54"/>
      <c r="C185" s="54"/>
      <c r="D185" s="54"/>
      <c r="E185" s="54"/>
      <c r="F185" s="54"/>
      <c r="G185" s="54"/>
      <c r="H185" s="54"/>
      <c r="I185" s="54"/>
      <c r="J185" s="54"/>
    </row>
    <row r="187" spans="1:10" x14ac:dyDescent="0.25">
      <c r="A187" s="48" t="s">
        <v>0</v>
      </c>
      <c r="B187" s="48" t="s">
        <v>1</v>
      </c>
      <c r="C187" s="48" t="s">
        <v>2</v>
      </c>
      <c r="D187" s="47" t="s">
        <v>3</v>
      </c>
      <c r="E187" s="53" t="s">
        <v>4</v>
      </c>
      <c r="F187" s="53"/>
      <c r="G187" s="53"/>
      <c r="H187" s="47" t="s">
        <v>8</v>
      </c>
      <c r="I187" s="47" t="s">
        <v>9</v>
      </c>
      <c r="J187" s="48" t="s">
        <v>10</v>
      </c>
    </row>
    <row r="188" spans="1:10" ht="41.4" x14ac:dyDescent="0.25">
      <c r="A188" s="48"/>
      <c r="B188" s="52"/>
      <c r="C188" s="48"/>
      <c r="D188" s="47"/>
      <c r="E188" s="35" t="s">
        <v>5</v>
      </c>
      <c r="F188" s="36" t="s">
        <v>6</v>
      </c>
      <c r="G188" s="35" t="s">
        <v>7</v>
      </c>
      <c r="H188" s="47"/>
      <c r="I188" s="47"/>
      <c r="J188" s="48"/>
    </row>
    <row r="189" spans="1:10" ht="27.6" x14ac:dyDescent="0.25">
      <c r="A189" s="5">
        <v>1</v>
      </c>
      <c r="B189" s="22" t="s">
        <v>62</v>
      </c>
      <c r="C189" s="12"/>
      <c r="D189" s="24"/>
      <c r="E189" s="24"/>
      <c r="F189" s="24"/>
      <c r="G189" s="24"/>
      <c r="H189" s="24"/>
      <c r="I189" s="38"/>
      <c r="J189" s="14"/>
    </row>
    <row r="190" spans="1:10" ht="27.6" x14ac:dyDescent="0.25">
      <c r="A190" s="5">
        <v>2</v>
      </c>
      <c r="B190" s="22" t="s">
        <v>63</v>
      </c>
      <c r="C190" s="12"/>
      <c r="D190" s="12"/>
      <c r="E190" s="12"/>
      <c r="F190" s="24"/>
      <c r="G190" s="12"/>
      <c r="H190" s="24"/>
      <c r="I190" s="14"/>
      <c r="J190" s="14"/>
    </row>
    <row r="191" spans="1:10" ht="27.6" x14ac:dyDescent="0.25">
      <c r="A191" s="5">
        <v>3</v>
      </c>
      <c r="B191" s="22" t="s">
        <v>65</v>
      </c>
      <c r="C191" s="12"/>
      <c r="D191" s="12"/>
      <c r="E191" s="12"/>
      <c r="F191" s="12"/>
      <c r="G191" s="12"/>
      <c r="H191" s="12"/>
      <c r="I191" s="14"/>
      <c r="J191" s="14"/>
    </row>
    <row r="192" spans="1:10" ht="15.6" x14ac:dyDescent="0.25">
      <c r="A192" s="5">
        <v>4</v>
      </c>
      <c r="B192" s="12"/>
      <c r="C192" s="12"/>
      <c r="D192" s="12"/>
      <c r="E192" s="12"/>
      <c r="F192" s="12"/>
      <c r="G192" s="12"/>
      <c r="H192" s="12"/>
      <c r="I192" s="14"/>
      <c r="J192" s="14"/>
    </row>
    <row r="193" spans="1:10" ht="15.6" x14ac:dyDescent="0.25">
      <c r="A193" s="5">
        <v>5</v>
      </c>
      <c r="B193" s="12"/>
      <c r="C193" s="12"/>
      <c r="D193" s="12"/>
      <c r="E193" s="12"/>
      <c r="F193" s="12"/>
      <c r="G193" s="12"/>
      <c r="H193" s="12"/>
      <c r="I193" s="14"/>
      <c r="J193" s="14"/>
    </row>
    <row r="194" spans="1:10" x14ac:dyDescent="0.25">
      <c r="A194" s="49" t="s">
        <v>42</v>
      </c>
      <c r="B194" s="50"/>
      <c r="C194" s="12"/>
      <c r="D194" s="12"/>
      <c r="E194" s="12"/>
      <c r="F194" s="12"/>
      <c r="G194" s="12"/>
      <c r="H194" s="12"/>
      <c r="I194" s="31"/>
      <c r="J194" s="31"/>
    </row>
    <row r="196" spans="1:10" ht="15.6" x14ac:dyDescent="0.3">
      <c r="B196" s="51" t="s">
        <v>15</v>
      </c>
      <c r="C196" s="51"/>
      <c r="D196" s="51"/>
      <c r="E196" s="1"/>
      <c r="F196" s="43" t="s">
        <v>18</v>
      </c>
      <c r="G196" s="43"/>
      <c r="H196" s="42"/>
      <c r="I196" s="42"/>
      <c r="J196" s="1"/>
    </row>
    <row r="197" spans="1:10" ht="15.6" x14ac:dyDescent="0.3">
      <c r="B197" s="7" t="s">
        <v>16</v>
      </c>
      <c r="C197" s="45"/>
      <c r="D197" s="45"/>
      <c r="E197" s="45"/>
      <c r="F197" s="43" t="s">
        <v>19</v>
      </c>
      <c r="G197" s="43"/>
      <c r="H197" s="46"/>
      <c r="I197" s="42"/>
      <c r="J197" s="1"/>
    </row>
    <row r="198" spans="1:10" ht="15.6" x14ac:dyDescent="0.3">
      <c r="B198" s="43" t="s">
        <v>17</v>
      </c>
      <c r="C198" s="43"/>
      <c r="D198" s="43"/>
      <c r="E198" s="1"/>
      <c r="F198" s="43" t="s">
        <v>29</v>
      </c>
      <c r="G198" s="43"/>
      <c r="H198" s="43"/>
      <c r="I198" s="43"/>
      <c r="J198" s="43"/>
    </row>
    <row r="199" spans="1:10" ht="15.6" x14ac:dyDescent="0.3">
      <c r="B199" s="43" t="s">
        <v>44</v>
      </c>
      <c r="C199" s="43"/>
      <c r="D199" s="43"/>
      <c r="E199" s="1"/>
      <c r="F199" s="43" t="s">
        <v>28</v>
      </c>
      <c r="G199" s="43"/>
      <c r="H199" s="43"/>
      <c r="I199" s="43"/>
      <c r="J199" s="43"/>
    </row>
    <row r="200" spans="1:10" ht="15.6" x14ac:dyDescent="0.3">
      <c r="B200" s="1"/>
      <c r="C200" s="1"/>
      <c r="D200" s="1"/>
      <c r="E200" s="1"/>
      <c r="F200" s="1"/>
      <c r="G200" s="44" t="str">
        <f>G27</f>
        <v>Ngày….. tháng ….. năm 2017</v>
      </c>
      <c r="H200" s="44"/>
      <c r="I200" s="44"/>
      <c r="J200" s="44"/>
    </row>
    <row r="201" spans="1:10" ht="15.6" x14ac:dyDescent="0.3">
      <c r="B201" s="41" t="s">
        <v>45</v>
      </c>
      <c r="C201" s="41"/>
      <c r="D201" s="41"/>
      <c r="E201" s="1"/>
      <c r="F201" s="1"/>
      <c r="G201" s="41" t="s">
        <v>20</v>
      </c>
      <c r="H201" s="41"/>
      <c r="I201" s="41"/>
      <c r="J201" s="41"/>
    </row>
    <row r="202" spans="1:10" ht="15.6" x14ac:dyDescent="0.3"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.6" x14ac:dyDescent="0.3"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6" x14ac:dyDescent="0.3"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6" x14ac:dyDescent="0.3">
      <c r="B205" s="41" t="s">
        <v>43</v>
      </c>
      <c r="C205" s="41"/>
      <c r="D205" s="41"/>
      <c r="E205" s="1"/>
      <c r="F205" s="1"/>
      <c r="G205" s="42"/>
      <c r="H205" s="42"/>
      <c r="I205" s="42"/>
      <c r="J205" s="42"/>
    </row>
    <row r="206" spans="1:10" x14ac:dyDescent="0.25">
      <c r="B206" s="2"/>
      <c r="C206" s="2"/>
      <c r="D206" s="2"/>
      <c r="E206" s="2"/>
      <c r="F206" s="2"/>
      <c r="G206" s="30"/>
      <c r="H206" s="30"/>
      <c r="I206" s="30"/>
      <c r="J206" s="30"/>
    </row>
    <row r="207" spans="1:10" x14ac:dyDescent="0.25">
      <c r="B207" s="8"/>
      <c r="C207" s="8"/>
      <c r="D207" s="39" t="s">
        <v>21</v>
      </c>
      <c r="E207" s="39"/>
      <c r="F207" s="39"/>
      <c r="G207" s="39"/>
      <c r="H207" s="39"/>
      <c r="I207" s="10"/>
      <c r="J207" s="2"/>
    </row>
    <row r="208" spans="1:10" x14ac:dyDescent="0.25">
      <c r="B208" s="40" t="s">
        <v>23</v>
      </c>
      <c r="C208" s="40"/>
      <c r="D208" s="40"/>
      <c r="E208" s="40"/>
      <c r="F208" s="8"/>
      <c r="G208" s="8"/>
      <c r="H208" s="8"/>
      <c r="I208" s="8"/>
      <c r="J208" s="2"/>
    </row>
    <row r="209" spans="2:10" x14ac:dyDescent="0.25">
      <c r="B209" s="8"/>
      <c r="C209" s="8"/>
      <c r="D209" s="39" t="s">
        <v>22</v>
      </c>
      <c r="E209" s="39"/>
      <c r="F209" s="39"/>
      <c r="G209" s="39"/>
      <c r="H209" s="39"/>
      <c r="I209" s="10"/>
      <c r="J209" s="2"/>
    </row>
    <row r="210" spans="2:10" x14ac:dyDescent="0.25">
      <c r="B210" s="8"/>
      <c r="C210" s="8"/>
      <c r="D210" s="8"/>
      <c r="E210" s="8"/>
      <c r="F210" s="8"/>
      <c r="G210" s="8"/>
      <c r="H210" s="8"/>
      <c r="I210" s="8"/>
      <c r="J210" s="2"/>
    </row>
    <row r="211" spans="2:10" x14ac:dyDescent="0.25">
      <c r="B211" s="8"/>
      <c r="C211" s="8"/>
      <c r="D211" s="39" t="s">
        <v>25</v>
      </c>
      <c r="E211" s="39"/>
      <c r="F211" s="39"/>
      <c r="G211" s="39"/>
      <c r="H211" s="39"/>
      <c r="I211" s="10"/>
      <c r="J211" s="2"/>
    </row>
    <row r="212" spans="2:10" x14ac:dyDescent="0.25">
      <c r="B212" s="40" t="s">
        <v>24</v>
      </c>
      <c r="C212" s="40"/>
      <c r="D212" s="40"/>
      <c r="E212" s="40"/>
      <c r="F212" s="8"/>
      <c r="G212" s="8"/>
      <c r="H212" s="8"/>
      <c r="I212" s="8"/>
      <c r="J212" s="2"/>
    </row>
    <row r="213" spans="2:10" x14ac:dyDescent="0.25">
      <c r="B213" s="8"/>
      <c r="C213" s="8"/>
      <c r="D213" s="39" t="s">
        <v>26</v>
      </c>
      <c r="E213" s="39"/>
      <c r="F213" s="39"/>
      <c r="G213" s="39"/>
      <c r="H213" s="39"/>
      <c r="I213" s="10"/>
      <c r="J213" s="2"/>
    </row>
    <row r="214" spans="2:10" x14ac:dyDescent="0.25">
      <c r="B214" s="8"/>
      <c r="C214" s="8"/>
      <c r="D214" s="8"/>
      <c r="E214" s="8"/>
      <c r="F214" s="8"/>
      <c r="G214" s="8"/>
      <c r="H214" s="8"/>
      <c r="I214" s="8"/>
      <c r="J214" s="2"/>
    </row>
    <row r="215" spans="2:10" x14ac:dyDescent="0.25">
      <c r="B215" s="8" t="s">
        <v>27</v>
      </c>
      <c r="C215" s="8"/>
      <c r="D215" s="8"/>
      <c r="E215" s="8"/>
      <c r="F215" s="8"/>
      <c r="G215" s="8"/>
      <c r="H215" s="8"/>
      <c r="I215" s="8"/>
      <c r="J215" s="2"/>
    </row>
    <row r="216" spans="2:10" x14ac:dyDescent="0.25">
      <c r="J216" s="32"/>
    </row>
  </sheetData>
  <mergeCells count="235">
    <mergeCell ref="B208:E208"/>
    <mergeCell ref="D209:H209"/>
    <mergeCell ref="D211:H211"/>
    <mergeCell ref="B212:E212"/>
    <mergeCell ref="D213:H213"/>
    <mergeCell ref="G200:J200"/>
    <mergeCell ref="B201:D201"/>
    <mergeCell ref="G201:J201"/>
    <mergeCell ref="B205:D205"/>
    <mergeCell ref="G205:J205"/>
    <mergeCell ref="D207:H207"/>
    <mergeCell ref="C197:E197"/>
    <mergeCell ref="F197:G197"/>
    <mergeCell ref="H197:I197"/>
    <mergeCell ref="B198:D198"/>
    <mergeCell ref="F198:J198"/>
    <mergeCell ref="B199:D199"/>
    <mergeCell ref="F199:J199"/>
    <mergeCell ref="H187:H188"/>
    <mergeCell ref="I187:I188"/>
    <mergeCell ref="J187:J188"/>
    <mergeCell ref="A194:B194"/>
    <mergeCell ref="B196:D196"/>
    <mergeCell ref="F196:G196"/>
    <mergeCell ref="H196:I196"/>
    <mergeCell ref="A185:B185"/>
    <mergeCell ref="C185:D185"/>
    <mergeCell ref="E185:F185"/>
    <mergeCell ref="G185:H185"/>
    <mergeCell ref="I185:J185"/>
    <mergeCell ref="A187:A188"/>
    <mergeCell ref="B187:B188"/>
    <mergeCell ref="C187:C188"/>
    <mergeCell ref="D187:D188"/>
    <mergeCell ref="E187:G187"/>
    <mergeCell ref="A175:D175"/>
    <mergeCell ref="F175:J175"/>
    <mergeCell ref="A178:J178"/>
    <mergeCell ref="D181:G181"/>
    <mergeCell ref="D182:E182"/>
    <mergeCell ref="A184:B184"/>
    <mergeCell ref="C184:D184"/>
    <mergeCell ref="E184:F184"/>
    <mergeCell ref="G184:H184"/>
    <mergeCell ref="I184:J184"/>
    <mergeCell ref="B165:E165"/>
    <mergeCell ref="D166:H166"/>
    <mergeCell ref="D168:H168"/>
    <mergeCell ref="B169:E169"/>
    <mergeCell ref="D170:H170"/>
    <mergeCell ref="A174:D174"/>
    <mergeCell ref="F174:J174"/>
    <mergeCell ref="G157:J157"/>
    <mergeCell ref="B158:D158"/>
    <mergeCell ref="G158:J158"/>
    <mergeCell ref="B162:D162"/>
    <mergeCell ref="G162:J162"/>
    <mergeCell ref="D164:H164"/>
    <mergeCell ref="C154:E154"/>
    <mergeCell ref="F154:G154"/>
    <mergeCell ref="H154:I154"/>
    <mergeCell ref="B155:D155"/>
    <mergeCell ref="F155:J155"/>
    <mergeCell ref="B156:D156"/>
    <mergeCell ref="F156:J156"/>
    <mergeCell ref="H144:H145"/>
    <mergeCell ref="I144:I145"/>
    <mergeCell ref="J144:J145"/>
    <mergeCell ref="A151:B151"/>
    <mergeCell ref="B153:D153"/>
    <mergeCell ref="F153:G153"/>
    <mergeCell ref="H153:I153"/>
    <mergeCell ref="A142:B142"/>
    <mergeCell ref="C142:D142"/>
    <mergeCell ref="E142:F142"/>
    <mergeCell ref="G142:H142"/>
    <mergeCell ref="I142:J142"/>
    <mergeCell ref="A144:A145"/>
    <mergeCell ref="B144:B145"/>
    <mergeCell ref="C144:C145"/>
    <mergeCell ref="D144:D145"/>
    <mergeCell ref="E144:G144"/>
    <mergeCell ref="A132:D132"/>
    <mergeCell ref="F132:J132"/>
    <mergeCell ref="A135:J135"/>
    <mergeCell ref="D138:G138"/>
    <mergeCell ref="D139:E139"/>
    <mergeCell ref="A141:B141"/>
    <mergeCell ref="C141:D141"/>
    <mergeCell ref="E141:F141"/>
    <mergeCell ref="G141:H141"/>
    <mergeCell ref="I141:J141"/>
    <mergeCell ref="B122:E122"/>
    <mergeCell ref="D123:H123"/>
    <mergeCell ref="D125:H125"/>
    <mergeCell ref="B126:E126"/>
    <mergeCell ref="D127:H127"/>
    <mergeCell ref="A131:D131"/>
    <mergeCell ref="F131:J131"/>
    <mergeCell ref="G114:J114"/>
    <mergeCell ref="B115:D115"/>
    <mergeCell ref="G115:J115"/>
    <mergeCell ref="B119:D119"/>
    <mergeCell ref="G119:J119"/>
    <mergeCell ref="D121:H121"/>
    <mergeCell ref="C111:E111"/>
    <mergeCell ref="F111:G111"/>
    <mergeCell ref="H111:I111"/>
    <mergeCell ref="B112:D112"/>
    <mergeCell ref="F112:J112"/>
    <mergeCell ref="B113:D113"/>
    <mergeCell ref="F113:J113"/>
    <mergeCell ref="H101:H102"/>
    <mergeCell ref="I101:I102"/>
    <mergeCell ref="J101:J102"/>
    <mergeCell ref="A108:B108"/>
    <mergeCell ref="B110:D110"/>
    <mergeCell ref="F110:G110"/>
    <mergeCell ref="H110:I110"/>
    <mergeCell ref="A99:B99"/>
    <mergeCell ref="C99:D99"/>
    <mergeCell ref="E99:F99"/>
    <mergeCell ref="G99:H99"/>
    <mergeCell ref="I99:J99"/>
    <mergeCell ref="A101:A102"/>
    <mergeCell ref="B101:B102"/>
    <mergeCell ref="C101:C102"/>
    <mergeCell ref="D101:D102"/>
    <mergeCell ref="E101:G101"/>
    <mergeCell ref="A89:D89"/>
    <mergeCell ref="F89:J89"/>
    <mergeCell ref="A92:J92"/>
    <mergeCell ref="D95:G95"/>
    <mergeCell ref="D96:E96"/>
    <mergeCell ref="A98:B98"/>
    <mergeCell ref="C98:D98"/>
    <mergeCell ref="E98:F98"/>
    <mergeCell ref="G98:H98"/>
    <mergeCell ref="I98:J98"/>
    <mergeCell ref="B79:E79"/>
    <mergeCell ref="D80:H80"/>
    <mergeCell ref="D82:H82"/>
    <mergeCell ref="B83:E83"/>
    <mergeCell ref="D84:H84"/>
    <mergeCell ref="A88:D88"/>
    <mergeCell ref="F88:J88"/>
    <mergeCell ref="G71:J71"/>
    <mergeCell ref="B72:D72"/>
    <mergeCell ref="G72:J72"/>
    <mergeCell ref="B76:D76"/>
    <mergeCell ref="G76:J76"/>
    <mergeCell ref="D78:H78"/>
    <mergeCell ref="C68:E68"/>
    <mergeCell ref="F68:G68"/>
    <mergeCell ref="H68:I68"/>
    <mergeCell ref="B69:D69"/>
    <mergeCell ref="F69:J69"/>
    <mergeCell ref="B70:D70"/>
    <mergeCell ref="F70:J70"/>
    <mergeCell ref="H58:H59"/>
    <mergeCell ref="I58:I59"/>
    <mergeCell ref="J58:J59"/>
    <mergeCell ref="A65:B65"/>
    <mergeCell ref="B67:D67"/>
    <mergeCell ref="F67:G67"/>
    <mergeCell ref="H67:I67"/>
    <mergeCell ref="A56:B56"/>
    <mergeCell ref="C56:D56"/>
    <mergeCell ref="E56:F56"/>
    <mergeCell ref="G56:H56"/>
    <mergeCell ref="I56:J56"/>
    <mergeCell ref="A58:A59"/>
    <mergeCell ref="B58:B59"/>
    <mergeCell ref="C58:C59"/>
    <mergeCell ref="D58:D59"/>
    <mergeCell ref="E58:G58"/>
    <mergeCell ref="A46:D46"/>
    <mergeCell ref="F46:J46"/>
    <mergeCell ref="A49:J49"/>
    <mergeCell ref="D52:G52"/>
    <mergeCell ref="D53:E53"/>
    <mergeCell ref="A55:B55"/>
    <mergeCell ref="C55:D55"/>
    <mergeCell ref="E55:F55"/>
    <mergeCell ref="G55:H55"/>
    <mergeCell ref="I55:J55"/>
    <mergeCell ref="B35:E35"/>
    <mergeCell ref="D36:H36"/>
    <mergeCell ref="D38:H38"/>
    <mergeCell ref="B39:E39"/>
    <mergeCell ref="D40:H40"/>
    <mergeCell ref="A45:D45"/>
    <mergeCell ref="F45:J45"/>
    <mergeCell ref="G27:J27"/>
    <mergeCell ref="B28:D28"/>
    <mergeCell ref="G28:J28"/>
    <mergeCell ref="B32:D32"/>
    <mergeCell ref="G32:J32"/>
    <mergeCell ref="D34:H34"/>
    <mergeCell ref="C24:E24"/>
    <mergeCell ref="F24:G24"/>
    <mergeCell ref="H24:I24"/>
    <mergeCell ref="B25:D25"/>
    <mergeCell ref="F25:J25"/>
    <mergeCell ref="B26:D26"/>
    <mergeCell ref="F26:J26"/>
    <mergeCell ref="H14:H15"/>
    <mergeCell ref="I14:I15"/>
    <mergeCell ref="J14:J15"/>
    <mergeCell ref="A21:B21"/>
    <mergeCell ref="B23:D23"/>
    <mergeCell ref="F23:G23"/>
    <mergeCell ref="H23:I23"/>
    <mergeCell ref="A12:B12"/>
    <mergeCell ref="C12:D12"/>
    <mergeCell ref="E12:F12"/>
    <mergeCell ref="G12:H12"/>
    <mergeCell ref="I12:J12"/>
    <mergeCell ref="A14:A15"/>
    <mergeCell ref="B14:B15"/>
    <mergeCell ref="C14:C15"/>
    <mergeCell ref="D14:D15"/>
    <mergeCell ref="E14:G14"/>
    <mergeCell ref="D9:E9"/>
    <mergeCell ref="A11:B11"/>
    <mergeCell ref="C11:D11"/>
    <mergeCell ref="E11:F11"/>
    <mergeCell ref="G11:H11"/>
    <mergeCell ref="I11:J11"/>
    <mergeCell ref="A1:D1"/>
    <mergeCell ref="F1:J1"/>
    <mergeCell ref="A2:D2"/>
    <mergeCell ref="F2:J2"/>
    <mergeCell ref="A5:J5"/>
    <mergeCell ref="D8:G8"/>
  </mergeCells>
  <pageMargins left="0.23" right="0.2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CÔNG THỨC 1</vt:lpstr>
      <vt:lpstr>CÔNG THỨC 2</vt:lpstr>
      <vt:lpstr>CÔNG THỨC 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nhat nghe</dc:creator>
  <cp:lastModifiedBy>THCS AN NHƠN TÂY</cp:lastModifiedBy>
  <cp:lastPrinted>2017-04-22T02:53:16Z</cp:lastPrinted>
  <dcterms:created xsi:type="dcterms:W3CDTF">2017-01-06T00:59:26Z</dcterms:created>
  <dcterms:modified xsi:type="dcterms:W3CDTF">2017-04-24T01:02:29Z</dcterms:modified>
</cp:coreProperties>
</file>